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bookViews>
  <sheets>
    <sheet name="总成绩" sheetId="1" r:id="rId1"/>
  </sheets>
  <externalReferences>
    <externalReference r:id="rId2"/>
  </externalReferences>
  <definedNames>
    <definedName name="_xlnm._FilterDatabase" localSheetId="0" hidden="1">总成绩!$A$2:$IM$196</definedName>
    <definedName name="_xlnm.Print_Titles" localSheetId="0">总成绩!$2:$2</definedName>
  </definedNames>
  <calcPr calcId="144525"/>
</workbook>
</file>

<file path=xl/sharedStrings.xml><?xml version="1.0" encoding="utf-8"?>
<sst xmlns="http://schemas.openxmlformats.org/spreadsheetml/2006/main" count="1126" uniqueCount="280">
  <si>
    <t>2021年苏州市吴江区北部健康医疗集团公开招聘合同制专业技术人员总成绩及进入体检公示</t>
  </si>
  <si>
    <t>组别</t>
  </si>
  <si>
    <t>准考证号码</t>
  </si>
  <si>
    <t>报考单位</t>
  </si>
  <si>
    <t>岗位代码</t>
  </si>
  <si>
    <t>报考岗位</t>
  </si>
  <si>
    <t>笔试成绩</t>
  </si>
  <si>
    <t>面试成绩</t>
  </si>
  <si>
    <t>总成绩</t>
  </si>
  <si>
    <t>备注</t>
  </si>
  <si>
    <t>第一组</t>
  </si>
  <si>
    <t>00101</t>
  </si>
  <si>
    <t>苏州市第九人民医院</t>
  </si>
  <si>
    <t>001</t>
  </si>
  <si>
    <t>病理科技师</t>
  </si>
  <si>
    <t>进入体检</t>
  </si>
  <si>
    <t>01512</t>
  </si>
  <si>
    <t>015</t>
  </si>
  <si>
    <t>产科康复师</t>
  </si>
  <si>
    <t>01503</t>
  </si>
  <si>
    <t>01608</t>
  </si>
  <si>
    <t>016</t>
  </si>
  <si>
    <t>影像科技师</t>
  </si>
  <si>
    <t>01606</t>
  </si>
  <si>
    <t>01701</t>
  </si>
  <si>
    <t>吴江区第五人民医院</t>
  </si>
  <si>
    <t>017</t>
  </si>
  <si>
    <t>120急救站医师</t>
  </si>
  <si>
    <t>面试缺考</t>
  </si>
  <si>
    <t>01806</t>
  </si>
  <si>
    <t>018</t>
  </si>
  <si>
    <t>01805</t>
  </si>
  <si>
    <t>01908</t>
  </si>
  <si>
    <t>019</t>
  </si>
  <si>
    <t>中药房中药师</t>
  </si>
  <si>
    <t>01904</t>
  </si>
  <si>
    <t>02020</t>
  </si>
  <si>
    <t>020</t>
  </si>
  <si>
    <t>药剂科药师</t>
  </si>
  <si>
    <t>02008</t>
  </si>
  <si>
    <t>02602</t>
  </si>
  <si>
    <t>吴江区同里镇卫生院</t>
  </si>
  <si>
    <t>026</t>
  </si>
  <si>
    <t>放射科技师</t>
  </si>
  <si>
    <t>02601</t>
  </si>
  <si>
    <t>02706</t>
  </si>
  <si>
    <t>027</t>
  </si>
  <si>
    <t>检验科技师</t>
  </si>
  <si>
    <t>02710</t>
  </si>
  <si>
    <t>02902</t>
  </si>
  <si>
    <t>吴江区横扇卫生院</t>
  </si>
  <si>
    <t>029</t>
  </si>
  <si>
    <t>02905</t>
  </si>
  <si>
    <t>03003</t>
  </si>
  <si>
    <t>吴江区菀坪镇卫生院</t>
  </si>
  <si>
    <t>030</t>
  </si>
  <si>
    <t>不计分</t>
  </si>
  <si>
    <t>03002</t>
  </si>
  <si>
    <t>03004</t>
  </si>
  <si>
    <t>03202</t>
  </si>
  <si>
    <t>吴江区金家坝卫生院</t>
  </si>
  <si>
    <t>032</t>
  </si>
  <si>
    <t>03201</t>
  </si>
  <si>
    <t>03305</t>
  </si>
  <si>
    <t>033</t>
  </si>
  <si>
    <t>中药房药师</t>
  </si>
  <si>
    <t>03308</t>
  </si>
  <si>
    <t>03710</t>
  </si>
  <si>
    <t>吴江区松陵卫生院</t>
  </si>
  <si>
    <t>037</t>
  </si>
  <si>
    <t>西药房药师</t>
  </si>
  <si>
    <t>03701</t>
  </si>
  <si>
    <t>03802</t>
  </si>
  <si>
    <t>吴江区八坼卫生院</t>
  </si>
  <si>
    <t>038</t>
  </si>
  <si>
    <t>03801</t>
  </si>
  <si>
    <t>03804</t>
  </si>
  <si>
    <t>第二组</t>
  </si>
  <si>
    <t>00204</t>
  </si>
  <si>
    <t>002</t>
  </si>
  <si>
    <t>病案室工作人员</t>
  </si>
  <si>
    <t>00202</t>
  </si>
  <si>
    <t>00301</t>
  </si>
  <si>
    <t>003</t>
  </si>
  <si>
    <t>预防保健科工作人员</t>
  </si>
  <si>
    <t>00302</t>
  </si>
  <si>
    <t>00408</t>
  </si>
  <si>
    <t>004</t>
  </si>
  <si>
    <t>科教科工作人员</t>
  </si>
  <si>
    <t>00403</t>
  </si>
  <si>
    <t>00407</t>
  </si>
  <si>
    <t>00409</t>
  </si>
  <si>
    <t>00503</t>
  </si>
  <si>
    <t>005</t>
  </si>
  <si>
    <t>总务处工作人员</t>
  </si>
  <si>
    <t>00502</t>
  </si>
  <si>
    <t>00651</t>
  </si>
  <si>
    <t>006</t>
  </si>
  <si>
    <t>医保物价科工作人员</t>
  </si>
  <si>
    <t>00643</t>
  </si>
  <si>
    <t>01112</t>
  </si>
  <si>
    <t>011</t>
  </si>
  <si>
    <t>护理人员</t>
  </si>
  <si>
    <t>01101</t>
  </si>
  <si>
    <t>01102</t>
  </si>
  <si>
    <t>01110</t>
  </si>
  <si>
    <t>01113</t>
  </si>
  <si>
    <t>01106</t>
  </si>
  <si>
    <t>01111</t>
  </si>
  <si>
    <t>01103</t>
  </si>
  <si>
    <t>01109</t>
  </si>
  <si>
    <t>01115</t>
  </si>
  <si>
    <t>01108</t>
  </si>
  <si>
    <t>01105</t>
  </si>
  <si>
    <t>01114</t>
  </si>
  <si>
    <t>01104</t>
  </si>
  <si>
    <t>02409</t>
  </si>
  <si>
    <t>024</t>
  </si>
  <si>
    <t>财务科工作人员</t>
  </si>
  <si>
    <t>02413</t>
  </si>
  <si>
    <t>第三组</t>
  </si>
  <si>
    <t>00912</t>
  </si>
  <si>
    <t>009</t>
  </si>
  <si>
    <t>00913</t>
  </si>
  <si>
    <t>00904</t>
  </si>
  <si>
    <t>00915</t>
  </si>
  <si>
    <t>00907</t>
  </si>
  <si>
    <t>00935</t>
  </si>
  <si>
    <t>00931</t>
  </si>
  <si>
    <t>00902</t>
  </si>
  <si>
    <t>00922</t>
  </si>
  <si>
    <t>00910</t>
  </si>
  <si>
    <t>00909</t>
  </si>
  <si>
    <t>00926</t>
  </si>
  <si>
    <t>00924</t>
  </si>
  <si>
    <t>00908</t>
  </si>
  <si>
    <t>00911</t>
  </si>
  <si>
    <t>00932</t>
  </si>
  <si>
    <t>00903</t>
  </si>
  <si>
    <t>00921</t>
  </si>
  <si>
    <t>00933</t>
  </si>
  <si>
    <t>00928</t>
  </si>
  <si>
    <t>00929</t>
  </si>
  <si>
    <t>00917</t>
  </si>
  <si>
    <t>00901</t>
  </si>
  <si>
    <t>00923</t>
  </si>
  <si>
    <t>00918</t>
  </si>
  <si>
    <t>00930</t>
  </si>
  <si>
    <t>00916</t>
  </si>
  <si>
    <t>00905</t>
  </si>
  <si>
    <t>00919</t>
  </si>
  <si>
    <t>00927</t>
  </si>
  <si>
    <t>第四组</t>
  </si>
  <si>
    <t>01031</t>
  </si>
  <si>
    <t>010</t>
  </si>
  <si>
    <t>01019</t>
  </si>
  <si>
    <t>01020</t>
  </si>
  <si>
    <t>01028</t>
  </si>
  <si>
    <t>01026</t>
  </si>
  <si>
    <t>01003</t>
  </si>
  <si>
    <t>01006</t>
  </si>
  <si>
    <t>01009</t>
  </si>
  <si>
    <t>01022</t>
  </si>
  <si>
    <t>01012</t>
  </si>
  <si>
    <t>01023</t>
  </si>
  <si>
    <t>01021</t>
  </si>
  <si>
    <t>01030</t>
  </si>
  <si>
    <t>01008</t>
  </si>
  <si>
    <t>01029</t>
  </si>
  <si>
    <t>01016</t>
  </si>
  <si>
    <t>01025</t>
  </si>
  <si>
    <t>01024</t>
  </si>
  <si>
    <t>01004</t>
  </si>
  <si>
    <t>01017</t>
  </si>
  <si>
    <t>01010</t>
  </si>
  <si>
    <t>01015</t>
  </si>
  <si>
    <t>01005</t>
  </si>
  <si>
    <t>01002</t>
  </si>
  <si>
    <t>01001</t>
  </si>
  <si>
    <t>01007</t>
  </si>
  <si>
    <t>01027</t>
  </si>
  <si>
    <t>01011</t>
  </si>
  <si>
    <t>缺考</t>
  </si>
  <si>
    <t>01013</t>
  </si>
  <si>
    <t>01018</t>
  </si>
  <si>
    <t>第五组</t>
  </si>
  <si>
    <t>00703</t>
  </si>
  <si>
    <t>007</t>
  </si>
  <si>
    <t>00702</t>
  </si>
  <si>
    <t>00707</t>
  </si>
  <si>
    <t>00701</t>
  </si>
  <si>
    <t>00708</t>
  </si>
  <si>
    <t>00705</t>
  </si>
  <si>
    <t>00704</t>
  </si>
  <si>
    <t>01205</t>
  </si>
  <si>
    <t>012</t>
  </si>
  <si>
    <t>01204</t>
  </si>
  <si>
    <t>01212</t>
  </si>
  <si>
    <t>01211</t>
  </si>
  <si>
    <t>01214</t>
  </si>
  <si>
    <t>01215</t>
  </si>
  <si>
    <t>01202</t>
  </si>
  <si>
    <t>01206</t>
  </si>
  <si>
    <t>01210</t>
  </si>
  <si>
    <t>01203</t>
  </si>
  <si>
    <t>01216</t>
  </si>
  <si>
    <t>01213</t>
  </si>
  <si>
    <t>01208</t>
  </si>
  <si>
    <t>01207</t>
  </si>
  <si>
    <t>01209</t>
  </si>
  <si>
    <t>01307</t>
  </si>
  <si>
    <t>013</t>
  </si>
  <si>
    <t>01306</t>
  </si>
  <si>
    <t>01303</t>
  </si>
  <si>
    <t>01308</t>
  </si>
  <si>
    <t>第六组</t>
  </si>
  <si>
    <t>02118</t>
  </si>
  <si>
    <t>021</t>
  </si>
  <si>
    <t>02112</t>
  </si>
  <si>
    <t>02106</t>
  </si>
  <si>
    <t>02101</t>
  </si>
  <si>
    <t>02114</t>
  </si>
  <si>
    <t>02111</t>
  </si>
  <si>
    <t>02119</t>
  </si>
  <si>
    <t>02115</t>
  </si>
  <si>
    <t>02120</t>
  </si>
  <si>
    <t>02104</t>
  </si>
  <si>
    <t>02102</t>
  </si>
  <si>
    <t>02116</t>
  </si>
  <si>
    <t>02110</t>
  </si>
  <si>
    <t>02105</t>
  </si>
  <si>
    <t>02122</t>
  </si>
  <si>
    <t>02121</t>
  </si>
  <si>
    <t>02103</t>
  </si>
  <si>
    <t>02108</t>
  </si>
  <si>
    <t>02109</t>
  </si>
  <si>
    <t>02113</t>
  </si>
  <si>
    <t>03501</t>
  </si>
  <si>
    <t>035</t>
  </si>
  <si>
    <t>护理部护理人员</t>
  </si>
  <si>
    <t>03502</t>
  </si>
  <si>
    <t>03601</t>
  </si>
  <si>
    <t>吴江区黎里中心卫生院</t>
  </si>
  <si>
    <t>036</t>
  </si>
  <si>
    <t>03604</t>
  </si>
  <si>
    <t>03603</t>
  </si>
  <si>
    <t>03602</t>
  </si>
  <si>
    <t>第七组</t>
  </si>
  <si>
    <t>02213</t>
  </si>
  <si>
    <t>022</t>
  </si>
  <si>
    <t>02208</t>
  </si>
  <si>
    <t>02207</t>
  </si>
  <si>
    <t>02201</t>
  </si>
  <si>
    <t>02219</t>
  </si>
  <si>
    <t>02214</t>
  </si>
  <si>
    <t>02216</t>
  </si>
  <si>
    <t>02210</t>
  </si>
  <si>
    <t>02209</t>
  </si>
  <si>
    <t>02217</t>
  </si>
  <si>
    <t>02211</t>
  </si>
  <si>
    <t>02202</t>
  </si>
  <si>
    <t>02212</t>
  </si>
  <si>
    <t>02218</t>
  </si>
  <si>
    <t>02205</t>
  </si>
  <si>
    <t>02204</t>
  </si>
  <si>
    <t>02215</t>
  </si>
  <si>
    <t>02301</t>
  </si>
  <si>
    <t>023</t>
  </si>
  <si>
    <t>120专职护理人员</t>
  </si>
  <si>
    <t>02302</t>
  </si>
  <si>
    <t>02502</t>
  </si>
  <si>
    <t>025</t>
  </si>
  <si>
    <t>02501</t>
  </si>
  <si>
    <t>03102</t>
  </si>
  <si>
    <t>吴江区北厍社区卫生服务中心</t>
  </si>
  <si>
    <t>031</t>
  </si>
  <si>
    <t>03101</t>
  </si>
  <si>
    <t>03401</t>
  </si>
  <si>
    <t>034</t>
  </si>
  <si>
    <t>导医台护理人员</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</si>
</sst>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s>
  <fonts count="28">
    <font>
      <sz val="12"/>
      <name val="宋体"/>
      <charset val="134"/>
    </font>
    <font>
      <sz val="11"/>
      <name val="宋体"/>
      <charset val="134"/>
    </font>
    <font>
      <sz val="10"/>
      <name val="宋体"/>
      <charset val="134"/>
    </font>
    <font>
      <b/>
      <sz val="10"/>
      <name val="宋体"/>
      <charset val="134"/>
    </font>
    <font>
      <b/>
      <sz val="18"/>
      <name val="宋体"/>
      <charset val="134"/>
    </font>
    <font>
      <b/>
      <sz val="11"/>
      <name val="宋体"/>
      <charset val="134"/>
    </font>
    <font>
      <sz val="10"/>
      <color theme="1"/>
      <name val="宋体"/>
      <charset val="134"/>
      <scheme val="minor"/>
    </font>
    <font>
      <sz val="10"/>
      <color rgb="FFFF0000"/>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10" fillId="4" borderId="0" applyNumberFormat="0" applyBorder="0" applyAlignment="0" applyProtection="0">
      <alignment vertical="center"/>
    </xf>
    <xf numFmtId="0" fontId="9" fillId="2"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7" borderId="0" applyNumberFormat="0" applyBorder="0" applyAlignment="0" applyProtection="0">
      <alignment vertical="center"/>
    </xf>
    <xf numFmtId="0" fontId="15" fillId="9" borderId="0" applyNumberFormat="0" applyBorder="0" applyAlignment="0" applyProtection="0">
      <alignment vertical="center"/>
    </xf>
    <xf numFmtId="43" fontId="8"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17" borderId="5" applyNumberFormat="0" applyFont="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4" fillId="8" borderId="0" applyNumberFormat="0" applyBorder="0" applyAlignment="0" applyProtection="0">
      <alignment vertical="center"/>
    </xf>
    <xf numFmtId="0" fontId="20" fillId="0" borderId="7" applyNumberFormat="0" applyFill="0" applyAlignment="0" applyProtection="0">
      <alignment vertical="center"/>
    </xf>
    <xf numFmtId="0" fontId="14" fillId="16" borderId="0" applyNumberFormat="0" applyBorder="0" applyAlignment="0" applyProtection="0">
      <alignment vertical="center"/>
    </xf>
    <xf numFmtId="0" fontId="17" fillId="11" borderId="4" applyNumberFormat="0" applyAlignment="0" applyProtection="0">
      <alignment vertical="center"/>
    </xf>
    <xf numFmtId="0" fontId="26" fillId="11" borderId="2" applyNumberFormat="0" applyAlignment="0" applyProtection="0">
      <alignment vertical="center"/>
    </xf>
    <xf numFmtId="0" fontId="25" fillId="20" borderId="8" applyNumberFormat="0" applyAlignment="0" applyProtection="0">
      <alignment vertical="center"/>
    </xf>
    <xf numFmtId="0" fontId="10" fillId="3" borderId="0" applyNumberFormat="0" applyBorder="0" applyAlignment="0" applyProtection="0">
      <alignment vertical="center"/>
    </xf>
    <xf numFmtId="0" fontId="14" fillId="24" borderId="0" applyNumberFormat="0" applyBorder="0" applyAlignment="0" applyProtection="0">
      <alignment vertical="center"/>
    </xf>
    <xf numFmtId="0" fontId="13" fillId="0" borderId="3" applyNumberFormat="0" applyFill="0" applyAlignment="0" applyProtection="0">
      <alignment vertical="center"/>
    </xf>
    <xf numFmtId="0" fontId="27" fillId="0" borderId="9" applyNumberFormat="0" applyFill="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0" fillId="15" borderId="0" applyNumberFormat="0" applyBorder="0" applyAlignment="0" applyProtection="0">
      <alignment vertical="center"/>
    </xf>
    <xf numFmtId="0" fontId="14" fillId="26" borderId="0" applyNumberFormat="0" applyBorder="0" applyAlignment="0" applyProtection="0">
      <alignment vertical="center"/>
    </xf>
    <xf numFmtId="0" fontId="10" fillId="27" borderId="0" applyNumberFormat="0" applyBorder="0" applyAlignment="0" applyProtection="0">
      <alignment vertical="center"/>
    </xf>
    <xf numFmtId="0" fontId="10" fillId="25"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0" fillId="18" borderId="0" applyNumberFormat="0" applyBorder="0" applyAlignment="0" applyProtection="0">
      <alignment vertical="center"/>
    </xf>
    <xf numFmtId="0" fontId="10" fillId="32" borderId="0" applyNumberFormat="0" applyBorder="0" applyAlignment="0" applyProtection="0">
      <alignment vertical="center"/>
    </xf>
    <xf numFmtId="0" fontId="14" fillId="29" borderId="0" applyNumberFormat="0" applyBorder="0" applyAlignment="0" applyProtection="0">
      <alignment vertical="center"/>
    </xf>
    <xf numFmtId="0" fontId="10" fillId="31"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0" fillId="6" borderId="0" applyNumberFormat="0" applyBorder="0" applyAlignment="0" applyProtection="0">
      <alignment vertical="center"/>
    </xf>
    <xf numFmtId="0" fontId="14" fillId="28" borderId="0" applyNumberFormat="0" applyBorder="0" applyAlignment="0" applyProtection="0">
      <alignment vertical="center"/>
    </xf>
    <xf numFmtId="0" fontId="8" fillId="0" borderId="0">
      <alignment vertical="center"/>
    </xf>
  </cellStyleXfs>
  <cellXfs count="23">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Border="1">
      <alignment vertical="center"/>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771;&#29983;&#38754;&#35797;&#39034;&#2420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分组总名单 (2)"/>
      <sheetName val="Sheet2"/>
      <sheetName val="第七组"/>
      <sheetName val="第六组"/>
      <sheetName val="第五组"/>
      <sheetName val="第四组"/>
      <sheetName val="第三组"/>
      <sheetName val="第二组"/>
      <sheetName val="第一组"/>
      <sheetName val="分组总名单"/>
      <sheetName val="Sheet1"/>
    </sheetNames>
    <sheetDataSet>
      <sheetData sheetId="0"/>
      <sheetData sheetId="1">
        <row r="1">
          <cell r="E1" t="str">
            <v>00910</v>
          </cell>
          <cell r="F1">
            <v>78</v>
          </cell>
        </row>
        <row r="1">
          <cell r="H1" t="str">
            <v>00202</v>
          </cell>
          <cell r="I1">
            <v>75.9</v>
          </cell>
        </row>
        <row r="1">
          <cell r="K1" t="str">
            <v>00101</v>
          </cell>
          <cell r="L1">
            <v>67.3</v>
          </cell>
        </row>
        <row r="2">
          <cell r="E2" t="str">
            <v>00933</v>
          </cell>
          <cell r="F2">
            <v>70.4</v>
          </cell>
        </row>
        <row r="2">
          <cell r="H2" t="str">
            <v>00204</v>
          </cell>
          <cell r="I2">
            <v>80.8</v>
          </cell>
        </row>
        <row r="2">
          <cell r="K2" t="str">
            <v>01806</v>
          </cell>
          <cell r="L2">
            <v>63.6</v>
          </cell>
        </row>
        <row r="3">
          <cell r="E3" t="str">
            <v>00919</v>
          </cell>
          <cell r="F3">
            <v>64.2</v>
          </cell>
        </row>
        <row r="3">
          <cell r="H3" t="str">
            <v>00301</v>
          </cell>
          <cell r="I3">
            <v>81.1</v>
          </cell>
        </row>
        <row r="3">
          <cell r="K3" t="str">
            <v>01805</v>
          </cell>
          <cell r="L3">
            <v>62.2</v>
          </cell>
        </row>
        <row r="4">
          <cell r="E4" t="str">
            <v>00932</v>
          </cell>
          <cell r="F4">
            <v>69.2</v>
          </cell>
        </row>
        <row r="4">
          <cell r="H4" t="str">
            <v>00302</v>
          </cell>
          <cell r="I4">
            <v>81.2</v>
          </cell>
        </row>
        <row r="4">
          <cell r="K4" t="str">
            <v>01512</v>
          </cell>
          <cell r="L4">
            <v>81.4</v>
          </cell>
        </row>
        <row r="5">
          <cell r="E5" t="str">
            <v>00929</v>
          </cell>
          <cell r="F5">
            <v>74.6</v>
          </cell>
        </row>
        <row r="5">
          <cell r="H5" t="str">
            <v>00403</v>
          </cell>
          <cell r="I5">
            <v>74.8</v>
          </cell>
        </row>
        <row r="5">
          <cell r="K5" t="str">
            <v>01503</v>
          </cell>
          <cell r="L5">
            <v>71.2</v>
          </cell>
        </row>
        <row r="6">
          <cell r="E6" t="str">
            <v>00927</v>
          </cell>
          <cell r="F6">
            <v>71</v>
          </cell>
        </row>
        <row r="6">
          <cell r="H6" t="str">
            <v>00408</v>
          </cell>
          <cell r="I6">
            <v>80.2</v>
          </cell>
        </row>
        <row r="6">
          <cell r="K6" t="str">
            <v>01606</v>
          </cell>
          <cell r="L6">
            <v>61.2</v>
          </cell>
        </row>
        <row r="7">
          <cell r="E7" t="str">
            <v>00930</v>
          </cell>
          <cell r="F7">
            <v>74.6</v>
          </cell>
        </row>
        <row r="7">
          <cell r="H7" t="str">
            <v>00409</v>
          </cell>
          <cell r="I7">
            <v>60.8</v>
          </cell>
        </row>
        <row r="7">
          <cell r="K7" t="str">
            <v>01608</v>
          </cell>
          <cell r="L7">
            <v>68.4</v>
          </cell>
        </row>
        <row r="8">
          <cell r="E8" t="str">
            <v>00908</v>
          </cell>
          <cell r="F8">
            <v>74.2</v>
          </cell>
        </row>
        <row r="8">
          <cell r="H8" t="str">
            <v>00407</v>
          </cell>
          <cell r="I8">
            <v>65.6</v>
          </cell>
        </row>
        <row r="8">
          <cell r="K8" t="str">
            <v>02601</v>
          </cell>
          <cell r="L8">
            <v>62.4</v>
          </cell>
        </row>
        <row r="9">
          <cell r="E9" t="str">
            <v>00926</v>
          </cell>
          <cell r="F9">
            <v>78.2</v>
          </cell>
        </row>
        <row r="9">
          <cell r="H9" t="str">
            <v>00503</v>
          </cell>
          <cell r="I9">
            <v>86</v>
          </cell>
        </row>
        <row r="9">
          <cell r="K9" t="str">
            <v>02602</v>
          </cell>
          <cell r="L9">
            <v>67.8</v>
          </cell>
        </row>
        <row r="10">
          <cell r="E10" t="str">
            <v>00907</v>
          </cell>
          <cell r="F10">
            <v>69.8</v>
          </cell>
        </row>
        <row r="10">
          <cell r="H10" t="str">
            <v>00502</v>
          </cell>
          <cell r="I10">
            <v>71</v>
          </cell>
        </row>
        <row r="10">
          <cell r="K10" t="str">
            <v>01701</v>
          </cell>
          <cell r="L10" t="str">
            <v>缺考</v>
          </cell>
        </row>
        <row r="11">
          <cell r="E11" t="str">
            <v>00904</v>
          </cell>
          <cell r="F11">
            <v>74.6</v>
          </cell>
        </row>
        <row r="11">
          <cell r="H11" t="str">
            <v>00643</v>
          </cell>
          <cell r="I11">
            <v>75.4</v>
          </cell>
        </row>
        <row r="11">
          <cell r="K11" t="str">
            <v>01908</v>
          </cell>
          <cell r="L11">
            <v>71.6</v>
          </cell>
        </row>
        <row r="12">
          <cell r="E12" t="str">
            <v>00922</v>
          </cell>
          <cell r="F12">
            <v>71.8</v>
          </cell>
        </row>
        <row r="12">
          <cell r="H12" t="str">
            <v>00651</v>
          </cell>
          <cell r="I12">
            <v>76.5</v>
          </cell>
        </row>
        <row r="12">
          <cell r="K12" t="str">
            <v>01904</v>
          </cell>
          <cell r="L12">
            <v>70</v>
          </cell>
        </row>
        <row r="13">
          <cell r="E13" t="str">
            <v>00921</v>
          </cell>
          <cell r="F13">
            <v>70.2</v>
          </cell>
        </row>
        <row r="13">
          <cell r="H13" t="str">
            <v>02413</v>
          </cell>
          <cell r="I13">
            <v>22.4</v>
          </cell>
        </row>
        <row r="13">
          <cell r="K13" t="str">
            <v>02020</v>
          </cell>
          <cell r="L13">
            <v>62.2</v>
          </cell>
        </row>
        <row r="14">
          <cell r="E14" t="str">
            <v>00935</v>
          </cell>
          <cell r="F14">
            <v>65.8</v>
          </cell>
        </row>
        <row r="14">
          <cell r="H14" t="str">
            <v>02409</v>
          </cell>
          <cell r="I14">
            <v>71.8</v>
          </cell>
        </row>
        <row r="14">
          <cell r="K14" t="str">
            <v>02008</v>
          </cell>
          <cell r="L14" t="str">
            <v>缺考</v>
          </cell>
        </row>
        <row r="15">
          <cell r="E15" t="str">
            <v>00924</v>
          </cell>
          <cell r="F15">
            <v>69.2</v>
          </cell>
        </row>
        <row r="15">
          <cell r="H15" t="str">
            <v>01109</v>
          </cell>
          <cell r="I15">
            <v>70.2</v>
          </cell>
        </row>
        <row r="15">
          <cell r="K15" t="str">
            <v>03308</v>
          </cell>
          <cell r="L15">
            <v>65.8</v>
          </cell>
        </row>
        <row r="16">
          <cell r="E16" t="str">
            <v>00901</v>
          </cell>
          <cell r="F16">
            <v>79</v>
          </cell>
        </row>
        <row r="16">
          <cell r="H16" t="str">
            <v>01114</v>
          </cell>
          <cell r="I16">
            <v>67.4</v>
          </cell>
        </row>
        <row r="16">
          <cell r="K16" t="str">
            <v>03305</v>
          </cell>
          <cell r="L16">
            <v>67.6</v>
          </cell>
        </row>
        <row r="17">
          <cell r="E17" t="str">
            <v>00928</v>
          </cell>
          <cell r="F17">
            <v>69.4</v>
          </cell>
        </row>
        <row r="17">
          <cell r="H17" t="str">
            <v>01113</v>
          </cell>
          <cell r="I17">
            <v>73.1</v>
          </cell>
        </row>
        <row r="17">
          <cell r="K17" t="str">
            <v>03710</v>
          </cell>
          <cell r="L17">
            <v>60.2</v>
          </cell>
        </row>
        <row r="18">
          <cell r="E18" t="str">
            <v>00903</v>
          </cell>
          <cell r="F18">
            <v>66.8</v>
          </cell>
        </row>
        <row r="18">
          <cell r="H18" t="str">
            <v>01101</v>
          </cell>
          <cell r="I18">
            <v>70.8</v>
          </cell>
        </row>
        <row r="18">
          <cell r="K18" t="str">
            <v>03701</v>
          </cell>
          <cell r="L18">
            <v>63.8</v>
          </cell>
        </row>
        <row r="19">
          <cell r="E19" t="str">
            <v>00909</v>
          </cell>
          <cell r="F19">
            <v>73.2</v>
          </cell>
        </row>
        <row r="19">
          <cell r="H19" t="str">
            <v>01105</v>
          </cell>
          <cell r="I19">
            <v>70</v>
          </cell>
        </row>
        <row r="19">
          <cell r="K19" t="str">
            <v>03801</v>
          </cell>
          <cell r="L19">
            <v>67.2</v>
          </cell>
        </row>
        <row r="20">
          <cell r="E20" t="str">
            <v>00902</v>
          </cell>
          <cell r="F20">
            <v>71.6</v>
          </cell>
        </row>
        <row r="20">
          <cell r="H20" t="str">
            <v>01111</v>
          </cell>
          <cell r="I20">
            <v>74.2</v>
          </cell>
        </row>
        <row r="20">
          <cell r="K20" t="str">
            <v>03802</v>
          </cell>
          <cell r="L20">
            <v>65.8</v>
          </cell>
        </row>
        <row r="21">
          <cell r="E21" t="str">
            <v>00918</v>
          </cell>
          <cell r="F21">
            <v>66.8</v>
          </cell>
        </row>
        <row r="21">
          <cell r="H21" t="str">
            <v>01103</v>
          </cell>
          <cell r="I21">
            <v>74.3</v>
          </cell>
        </row>
        <row r="21">
          <cell r="K21" t="str">
            <v>03804</v>
          </cell>
          <cell r="L21">
            <v>64.2</v>
          </cell>
        </row>
        <row r="22">
          <cell r="E22" t="str">
            <v>00923</v>
          </cell>
          <cell r="F22">
            <v>65</v>
          </cell>
        </row>
        <row r="22">
          <cell r="H22" t="str">
            <v>01112</v>
          </cell>
          <cell r="I22">
            <v>79.8</v>
          </cell>
        </row>
        <row r="22">
          <cell r="K22" t="str">
            <v>02706</v>
          </cell>
          <cell r="L22">
            <v>78</v>
          </cell>
        </row>
        <row r="23">
          <cell r="E23" t="str">
            <v>00905</v>
          </cell>
          <cell r="F23">
            <v>70.6</v>
          </cell>
        </row>
        <row r="23">
          <cell r="H23" t="str">
            <v>01104</v>
          </cell>
          <cell r="I23" t="str">
            <v>违纪</v>
          </cell>
        </row>
        <row r="23">
          <cell r="K23" t="str">
            <v>02710</v>
          </cell>
          <cell r="L23">
            <v>70</v>
          </cell>
        </row>
        <row r="24">
          <cell r="E24" t="str">
            <v>00911</v>
          </cell>
          <cell r="F24">
            <v>71.8</v>
          </cell>
        </row>
        <row r="24">
          <cell r="H24" t="str">
            <v>01108</v>
          </cell>
          <cell r="I24">
            <v>66.6</v>
          </cell>
        </row>
        <row r="24">
          <cell r="K24" t="str">
            <v>02905</v>
          </cell>
          <cell r="L24">
            <v>60.6</v>
          </cell>
        </row>
        <row r="25">
          <cell r="E25" t="str">
            <v>00913</v>
          </cell>
          <cell r="F25">
            <v>81</v>
          </cell>
        </row>
        <row r="25">
          <cell r="H25" t="str">
            <v>01106</v>
          </cell>
          <cell r="I25">
            <v>72.8</v>
          </cell>
        </row>
        <row r="25">
          <cell r="K25" t="str">
            <v>02902</v>
          </cell>
          <cell r="L25">
            <v>76.6</v>
          </cell>
        </row>
        <row r="26">
          <cell r="E26" t="str">
            <v>00912</v>
          </cell>
          <cell r="F26">
            <v>74.2</v>
          </cell>
        </row>
        <row r="26">
          <cell r="H26" t="str">
            <v>01115</v>
          </cell>
          <cell r="I26">
            <v>73.6</v>
          </cell>
        </row>
        <row r="26">
          <cell r="K26" t="str">
            <v>03003</v>
          </cell>
          <cell r="L26">
            <v>49.2</v>
          </cell>
        </row>
        <row r="27">
          <cell r="E27" t="str">
            <v>00917</v>
          </cell>
          <cell r="F27">
            <v>72</v>
          </cell>
        </row>
        <row r="27">
          <cell r="H27" t="str">
            <v>01110</v>
          </cell>
          <cell r="I27">
            <v>74</v>
          </cell>
        </row>
        <row r="27">
          <cell r="K27" t="str">
            <v>03002</v>
          </cell>
          <cell r="L27">
            <v>16.4</v>
          </cell>
        </row>
        <row r="28">
          <cell r="E28" t="str">
            <v>00931</v>
          </cell>
          <cell r="F28">
            <v>75</v>
          </cell>
        </row>
        <row r="28">
          <cell r="H28" t="str">
            <v>01102</v>
          </cell>
          <cell r="I28">
            <v>74</v>
          </cell>
        </row>
        <row r="28">
          <cell r="K28" t="str">
            <v>03004</v>
          </cell>
          <cell r="L28" t="str">
            <v>缺考</v>
          </cell>
        </row>
        <row r="29">
          <cell r="E29" t="str">
            <v>00916</v>
          </cell>
          <cell r="F29">
            <v>71.8</v>
          </cell>
        </row>
        <row r="29">
          <cell r="K29" t="str">
            <v>03202</v>
          </cell>
          <cell r="L29">
            <v>74.6</v>
          </cell>
        </row>
        <row r="30">
          <cell r="E30" t="str">
            <v>00915</v>
          </cell>
          <cell r="F30">
            <v>76.6</v>
          </cell>
        </row>
        <row r="30">
          <cell r="K30" t="str">
            <v>03201</v>
          </cell>
          <cell r="L30">
            <v>63.8</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96"/>
  <sheetViews>
    <sheetView tabSelected="1" workbookViewId="0">
      <pane ySplit="1" topLeftCell="A2" activePane="bottomLeft" state="frozen"/>
      <selection/>
      <selection pane="bottomLeft" activeCell="B2" sqref="B$1:B$1048576"/>
    </sheetView>
  </sheetViews>
  <sheetFormatPr defaultColWidth="9" defaultRowHeight="15.6"/>
  <cols>
    <col min="1" max="1" width="7.33333333333333" style="3" customWidth="1"/>
    <col min="2" max="2" width="7.5" style="3" customWidth="1"/>
    <col min="3" max="3" width="16.875" style="3" customWidth="1"/>
    <col min="4" max="4" width="6" style="4" customWidth="1"/>
    <col min="5" max="5" width="13.8333333333333" style="5" customWidth="1"/>
    <col min="6" max="6" width="7.08333333333333" style="4" customWidth="1"/>
    <col min="7" max="7" width="7.75" style="4" customWidth="1"/>
    <col min="8" max="8" width="7.5" style="4" customWidth="1"/>
    <col min="9" max="9" width="9.4" style="4" customWidth="1"/>
    <col min="10" max="221" width="9" style="4"/>
    <col min="222" max="16384" width="9" style="6"/>
  </cols>
  <sheetData>
    <row r="1" ht="49" customHeight="1" spans="1:9">
      <c r="A1" s="7" t="s">
        <v>0</v>
      </c>
      <c r="B1" s="7"/>
      <c r="C1" s="7"/>
      <c r="D1" s="7"/>
      <c r="E1" s="7"/>
      <c r="F1" s="7"/>
      <c r="G1" s="7"/>
      <c r="H1" s="7"/>
      <c r="I1" s="7"/>
    </row>
    <row r="2" s="1" customFormat="1" ht="42" customHeight="1" spans="1:243">
      <c r="A2" s="8" t="s">
        <v>1</v>
      </c>
      <c r="B2" s="8" t="s">
        <v>2</v>
      </c>
      <c r="C2" s="9" t="s">
        <v>3</v>
      </c>
      <c r="D2" s="9" t="s">
        <v>4</v>
      </c>
      <c r="E2" s="9" t="s">
        <v>5</v>
      </c>
      <c r="F2" s="8" t="s">
        <v>6</v>
      </c>
      <c r="G2" s="8" t="s">
        <v>7</v>
      </c>
      <c r="H2" s="8" t="s">
        <v>8</v>
      </c>
      <c r="I2" s="8" t="s">
        <v>9</v>
      </c>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20"/>
      <c r="HO2" s="20"/>
      <c r="HP2" s="20"/>
      <c r="HQ2" s="20"/>
      <c r="HR2" s="20"/>
      <c r="HS2" s="20"/>
      <c r="HT2" s="20"/>
      <c r="HU2" s="20"/>
      <c r="HV2" s="20"/>
      <c r="HW2" s="20"/>
      <c r="HX2" s="20"/>
      <c r="HY2" s="20"/>
      <c r="HZ2" s="20"/>
      <c r="IA2" s="20"/>
      <c r="IB2" s="20"/>
      <c r="IC2" s="20"/>
      <c r="ID2" s="20"/>
      <c r="IE2" s="20"/>
      <c r="IF2" s="20"/>
      <c r="IG2" s="20"/>
      <c r="IH2" s="20"/>
      <c r="II2" s="20"/>
    </row>
    <row r="3" ht="21" customHeight="1" spans="1:9">
      <c r="A3" s="10" t="s">
        <v>10</v>
      </c>
      <c r="B3" s="11" t="s">
        <v>11</v>
      </c>
      <c r="C3" s="12" t="s">
        <v>12</v>
      </c>
      <c r="D3" s="10" t="s">
        <v>13</v>
      </c>
      <c r="E3" s="13" t="s">
        <v>14</v>
      </c>
      <c r="F3" s="13">
        <v>50</v>
      </c>
      <c r="G3" s="14">
        <f>VLOOKUP(B3,[1]Sheet2!K:L,2,0)</f>
        <v>67.3</v>
      </c>
      <c r="H3" s="14">
        <f t="shared" ref="H3:H7" si="0">(F3+G3)/2</f>
        <v>58.65</v>
      </c>
      <c r="I3" s="14" t="s">
        <v>15</v>
      </c>
    </row>
    <row r="4" ht="21" customHeight="1" spans="1:9">
      <c r="A4" s="10" t="s">
        <v>10</v>
      </c>
      <c r="B4" s="11" t="s">
        <v>16</v>
      </c>
      <c r="C4" s="12" t="s">
        <v>12</v>
      </c>
      <c r="D4" s="10" t="s">
        <v>17</v>
      </c>
      <c r="E4" s="13" t="s">
        <v>18</v>
      </c>
      <c r="F4" s="13">
        <v>47.5</v>
      </c>
      <c r="G4" s="14">
        <f>VLOOKUP(B4,[1]Sheet2!K:L,2,0)</f>
        <v>81.4</v>
      </c>
      <c r="H4" s="14">
        <f t="shared" si="0"/>
        <v>64.45</v>
      </c>
      <c r="I4" s="14" t="s">
        <v>15</v>
      </c>
    </row>
    <row r="5" ht="21" customHeight="1" spans="1:9">
      <c r="A5" s="10" t="s">
        <v>10</v>
      </c>
      <c r="B5" s="11" t="s">
        <v>19</v>
      </c>
      <c r="C5" s="12" t="s">
        <v>12</v>
      </c>
      <c r="D5" s="10" t="s">
        <v>17</v>
      </c>
      <c r="E5" s="13" t="s">
        <v>18</v>
      </c>
      <c r="F5" s="13">
        <v>47.5</v>
      </c>
      <c r="G5" s="14">
        <f>VLOOKUP(B5,[1]Sheet2!K:L,2,0)</f>
        <v>71.2</v>
      </c>
      <c r="H5" s="14">
        <f t="shared" si="0"/>
        <v>59.35</v>
      </c>
      <c r="I5" s="14"/>
    </row>
    <row r="6" ht="21" customHeight="1" spans="1:9">
      <c r="A6" s="10" t="s">
        <v>10</v>
      </c>
      <c r="B6" s="11" t="s">
        <v>20</v>
      </c>
      <c r="C6" s="12" t="s">
        <v>12</v>
      </c>
      <c r="D6" s="10" t="s">
        <v>21</v>
      </c>
      <c r="E6" s="13" t="s">
        <v>22</v>
      </c>
      <c r="F6" s="13">
        <v>45.5</v>
      </c>
      <c r="G6" s="14">
        <f>VLOOKUP(B6,[1]Sheet2!K:L,2,0)</f>
        <v>68.4</v>
      </c>
      <c r="H6" s="14">
        <f t="shared" si="0"/>
        <v>56.95</v>
      </c>
      <c r="I6" s="14" t="s">
        <v>15</v>
      </c>
    </row>
    <row r="7" ht="21" customHeight="1" spans="1:9">
      <c r="A7" s="10" t="s">
        <v>10</v>
      </c>
      <c r="B7" s="11" t="s">
        <v>23</v>
      </c>
      <c r="C7" s="12" t="s">
        <v>12</v>
      </c>
      <c r="D7" s="10" t="s">
        <v>21</v>
      </c>
      <c r="E7" s="13" t="s">
        <v>22</v>
      </c>
      <c r="F7" s="13">
        <v>48</v>
      </c>
      <c r="G7" s="14">
        <f>VLOOKUP(B7,[1]Sheet2!K:L,2,0)</f>
        <v>61.2</v>
      </c>
      <c r="H7" s="14">
        <f t="shared" si="0"/>
        <v>54.6</v>
      </c>
      <c r="I7" s="14"/>
    </row>
    <row r="8" ht="21" customHeight="1" spans="1:9">
      <c r="A8" s="10" t="s">
        <v>10</v>
      </c>
      <c r="B8" s="11" t="s">
        <v>24</v>
      </c>
      <c r="C8" s="12" t="s">
        <v>25</v>
      </c>
      <c r="D8" s="10" t="s">
        <v>26</v>
      </c>
      <c r="E8" s="13" t="s">
        <v>27</v>
      </c>
      <c r="F8" s="13">
        <v>61.5</v>
      </c>
      <c r="G8" s="14" t="str">
        <f>VLOOKUP(B8,[1]Sheet2!K:L,2,0)</f>
        <v>缺考</v>
      </c>
      <c r="H8" s="14" t="s">
        <v>28</v>
      </c>
      <c r="I8" s="14"/>
    </row>
    <row r="9" ht="21" customHeight="1" spans="1:9">
      <c r="A9" s="10" t="s">
        <v>10</v>
      </c>
      <c r="B9" s="11" t="s">
        <v>29</v>
      </c>
      <c r="C9" s="12" t="s">
        <v>25</v>
      </c>
      <c r="D9" s="10" t="s">
        <v>30</v>
      </c>
      <c r="E9" s="13" t="s">
        <v>14</v>
      </c>
      <c r="F9" s="13">
        <v>55</v>
      </c>
      <c r="G9" s="14">
        <f>VLOOKUP(B9,[1]Sheet2!K:L,2,0)</f>
        <v>63.6</v>
      </c>
      <c r="H9" s="14">
        <f t="shared" ref="H9:H13" si="1">(F9+G9)/2</f>
        <v>59.3</v>
      </c>
      <c r="I9" s="14" t="s">
        <v>15</v>
      </c>
    </row>
    <row r="10" ht="21" customHeight="1" spans="1:9">
      <c r="A10" s="10" t="s">
        <v>10</v>
      </c>
      <c r="B10" s="11" t="s">
        <v>31</v>
      </c>
      <c r="C10" s="12" t="s">
        <v>25</v>
      </c>
      <c r="D10" s="10" t="s">
        <v>30</v>
      </c>
      <c r="E10" s="13" t="s">
        <v>14</v>
      </c>
      <c r="F10" s="13">
        <v>47</v>
      </c>
      <c r="G10" s="14">
        <f>VLOOKUP(B10,[1]Sheet2!K:L,2,0)</f>
        <v>62.2</v>
      </c>
      <c r="H10" s="14">
        <f t="shared" si="1"/>
        <v>54.6</v>
      </c>
      <c r="I10" s="14"/>
    </row>
    <row r="11" ht="21" customHeight="1" spans="1:9">
      <c r="A11" s="10" t="s">
        <v>10</v>
      </c>
      <c r="B11" s="11" t="s">
        <v>32</v>
      </c>
      <c r="C11" s="12" t="s">
        <v>25</v>
      </c>
      <c r="D11" s="10" t="s">
        <v>33</v>
      </c>
      <c r="E11" s="13" t="s">
        <v>34</v>
      </c>
      <c r="F11" s="13">
        <v>43.5</v>
      </c>
      <c r="G11" s="14">
        <f>VLOOKUP(B11,[1]Sheet2!K:L,2,0)</f>
        <v>71.6</v>
      </c>
      <c r="H11" s="14">
        <f t="shared" si="1"/>
        <v>57.55</v>
      </c>
      <c r="I11" s="14" t="s">
        <v>15</v>
      </c>
    </row>
    <row r="12" ht="21" customHeight="1" spans="1:9">
      <c r="A12" s="10" t="s">
        <v>10</v>
      </c>
      <c r="B12" s="11" t="s">
        <v>35</v>
      </c>
      <c r="C12" s="12" t="s">
        <v>25</v>
      </c>
      <c r="D12" s="10" t="s">
        <v>33</v>
      </c>
      <c r="E12" s="13" t="s">
        <v>34</v>
      </c>
      <c r="F12" s="13">
        <v>43.5</v>
      </c>
      <c r="G12" s="14">
        <f>VLOOKUP(B12,[1]Sheet2!K:L,2,0)</f>
        <v>70</v>
      </c>
      <c r="H12" s="14">
        <f t="shared" si="1"/>
        <v>56.75</v>
      </c>
      <c r="I12" s="14"/>
    </row>
    <row r="13" ht="21" customHeight="1" spans="1:9">
      <c r="A13" s="10" t="s">
        <v>10</v>
      </c>
      <c r="B13" s="11" t="s">
        <v>36</v>
      </c>
      <c r="C13" s="12" t="s">
        <v>25</v>
      </c>
      <c r="D13" s="10" t="s">
        <v>37</v>
      </c>
      <c r="E13" s="13" t="s">
        <v>38</v>
      </c>
      <c r="F13" s="13">
        <v>53.5</v>
      </c>
      <c r="G13" s="14">
        <f>VLOOKUP(B13,[1]Sheet2!K:L,2,0)</f>
        <v>62.2</v>
      </c>
      <c r="H13" s="14">
        <f t="shared" si="1"/>
        <v>57.85</v>
      </c>
      <c r="I13" s="14" t="s">
        <v>15</v>
      </c>
    </row>
    <row r="14" ht="21" customHeight="1" spans="1:9">
      <c r="A14" s="10" t="s">
        <v>10</v>
      </c>
      <c r="B14" s="11" t="s">
        <v>39</v>
      </c>
      <c r="C14" s="12" t="s">
        <v>25</v>
      </c>
      <c r="D14" s="10" t="s">
        <v>37</v>
      </c>
      <c r="E14" s="13" t="s">
        <v>38</v>
      </c>
      <c r="F14" s="13">
        <v>52.5</v>
      </c>
      <c r="G14" s="14" t="str">
        <f>VLOOKUP(B14,[1]Sheet2!K:L,2,0)</f>
        <v>缺考</v>
      </c>
      <c r="H14" s="14" t="s">
        <v>28</v>
      </c>
      <c r="I14" s="14"/>
    </row>
    <row r="15" ht="21" customHeight="1" spans="1:9">
      <c r="A15" s="10" t="s">
        <v>10</v>
      </c>
      <c r="B15" s="11" t="s">
        <v>40</v>
      </c>
      <c r="C15" s="12" t="s">
        <v>41</v>
      </c>
      <c r="D15" s="10" t="s">
        <v>42</v>
      </c>
      <c r="E15" s="13" t="s">
        <v>43</v>
      </c>
      <c r="F15" s="13">
        <v>51</v>
      </c>
      <c r="G15" s="14">
        <f>VLOOKUP(B15,[1]Sheet2!K:L,2,0)</f>
        <v>67.8</v>
      </c>
      <c r="H15" s="14">
        <f t="shared" ref="H15:H20" si="2">(F15+G15)/2</f>
        <v>59.4</v>
      </c>
      <c r="I15" s="14" t="s">
        <v>15</v>
      </c>
    </row>
    <row r="16" ht="21" customHeight="1" spans="1:9">
      <c r="A16" s="10" t="s">
        <v>10</v>
      </c>
      <c r="B16" s="11" t="s">
        <v>44</v>
      </c>
      <c r="C16" s="12" t="s">
        <v>41</v>
      </c>
      <c r="D16" s="10" t="s">
        <v>42</v>
      </c>
      <c r="E16" s="13" t="s">
        <v>43</v>
      </c>
      <c r="F16" s="13">
        <v>45</v>
      </c>
      <c r="G16" s="14">
        <f>VLOOKUP(B16,[1]Sheet2!K:L,2,0)</f>
        <v>62.4</v>
      </c>
      <c r="H16" s="14">
        <f t="shared" si="2"/>
        <v>53.7</v>
      </c>
      <c r="I16" s="14"/>
    </row>
    <row r="17" ht="21" customHeight="1" spans="1:9">
      <c r="A17" s="10" t="s">
        <v>10</v>
      </c>
      <c r="B17" s="11" t="s">
        <v>45</v>
      </c>
      <c r="C17" s="12" t="s">
        <v>41</v>
      </c>
      <c r="D17" s="10" t="s">
        <v>46</v>
      </c>
      <c r="E17" s="13" t="s">
        <v>47</v>
      </c>
      <c r="F17" s="13">
        <v>54.5</v>
      </c>
      <c r="G17" s="14">
        <f>VLOOKUP(B17,[1]Sheet2!K:L,2,0)</f>
        <v>78</v>
      </c>
      <c r="H17" s="14">
        <f t="shared" si="2"/>
        <v>66.25</v>
      </c>
      <c r="I17" s="14" t="s">
        <v>15</v>
      </c>
    </row>
    <row r="18" ht="21" customHeight="1" spans="1:9">
      <c r="A18" s="10" t="s">
        <v>10</v>
      </c>
      <c r="B18" s="11" t="s">
        <v>48</v>
      </c>
      <c r="C18" s="12" t="s">
        <v>41</v>
      </c>
      <c r="D18" s="10" t="s">
        <v>46</v>
      </c>
      <c r="E18" s="13" t="s">
        <v>47</v>
      </c>
      <c r="F18" s="13">
        <v>54.5</v>
      </c>
      <c r="G18" s="14">
        <f>VLOOKUP(B18,[1]Sheet2!K:L,2,0)</f>
        <v>70</v>
      </c>
      <c r="H18" s="14">
        <f t="shared" si="2"/>
        <v>62.25</v>
      </c>
      <c r="I18" s="14"/>
    </row>
    <row r="19" ht="21" customHeight="1" spans="1:9">
      <c r="A19" s="10" t="s">
        <v>10</v>
      </c>
      <c r="B19" s="11" t="s">
        <v>49</v>
      </c>
      <c r="C19" s="12" t="s">
        <v>50</v>
      </c>
      <c r="D19" s="10" t="s">
        <v>51</v>
      </c>
      <c r="E19" s="13" t="s">
        <v>47</v>
      </c>
      <c r="F19" s="13">
        <v>44.5</v>
      </c>
      <c r="G19" s="14">
        <f>VLOOKUP(B19,[1]Sheet2!K:L,2,0)</f>
        <v>76.6</v>
      </c>
      <c r="H19" s="14">
        <f t="shared" si="2"/>
        <v>60.55</v>
      </c>
      <c r="I19" s="14" t="s">
        <v>15</v>
      </c>
    </row>
    <row r="20" ht="21" customHeight="1" spans="1:9">
      <c r="A20" s="10" t="s">
        <v>10</v>
      </c>
      <c r="B20" s="11" t="s">
        <v>52</v>
      </c>
      <c r="C20" s="12" t="s">
        <v>50</v>
      </c>
      <c r="D20" s="10" t="s">
        <v>51</v>
      </c>
      <c r="E20" s="13" t="s">
        <v>47</v>
      </c>
      <c r="F20" s="13">
        <v>43.5</v>
      </c>
      <c r="G20" s="14">
        <f>VLOOKUP(B20,[1]Sheet2!K:L,2,0)</f>
        <v>60.6</v>
      </c>
      <c r="H20" s="14">
        <f t="shared" si="2"/>
        <v>52.05</v>
      </c>
      <c r="I20" s="14"/>
    </row>
    <row r="21" ht="21" customHeight="1" spans="1:9">
      <c r="A21" s="10" t="s">
        <v>10</v>
      </c>
      <c r="B21" s="11" t="s">
        <v>53</v>
      </c>
      <c r="C21" s="12" t="s">
        <v>54</v>
      </c>
      <c r="D21" s="10" t="s">
        <v>55</v>
      </c>
      <c r="E21" s="13" t="s">
        <v>47</v>
      </c>
      <c r="F21" s="13">
        <v>47</v>
      </c>
      <c r="G21" s="15">
        <f>VLOOKUP(B21,[1]Sheet2!K:L,2,0)</f>
        <v>49.2</v>
      </c>
      <c r="H21" s="14" t="s">
        <v>56</v>
      </c>
      <c r="I21" s="14"/>
    </row>
    <row r="22" ht="21" customHeight="1" spans="1:9">
      <c r="A22" s="10" t="s">
        <v>10</v>
      </c>
      <c r="B22" s="11" t="s">
        <v>57</v>
      </c>
      <c r="C22" s="12" t="s">
        <v>54</v>
      </c>
      <c r="D22" s="10" t="s">
        <v>55</v>
      </c>
      <c r="E22" s="13" t="s">
        <v>47</v>
      </c>
      <c r="F22" s="13">
        <v>42</v>
      </c>
      <c r="G22" s="15">
        <f>VLOOKUP(B22,[1]Sheet2!K:L,2,0)</f>
        <v>16.4</v>
      </c>
      <c r="H22" s="14" t="s">
        <v>56</v>
      </c>
      <c r="I22" s="14"/>
    </row>
    <row r="23" ht="26" customHeight="1" spans="1:9">
      <c r="A23" s="10" t="s">
        <v>10</v>
      </c>
      <c r="B23" s="11" t="s">
        <v>58</v>
      </c>
      <c r="C23" s="12" t="s">
        <v>54</v>
      </c>
      <c r="D23" s="10" t="s">
        <v>55</v>
      </c>
      <c r="E23" s="13" t="s">
        <v>47</v>
      </c>
      <c r="F23" s="13">
        <v>42</v>
      </c>
      <c r="G23" s="14" t="str">
        <f>VLOOKUP(B23,[1]Sheet2!K:L,2,0)</f>
        <v>缺考</v>
      </c>
      <c r="H23" s="14" t="s">
        <v>28</v>
      </c>
      <c r="I23" s="14"/>
    </row>
    <row r="24" ht="21" customHeight="1" spans="1:9">
      <c r="A24" s="10" t="s">
        <v>10</v>
      </c>
      <c r="B24" s="11" t="s">
        <v>59</v>
      </c>
      <c r="C24" s="12" t="s">
        <v>60</v>
      </c>
      <c r="D24" s="10" t="s">
        <v>61</v>
      </c>
      <c r="E24" s="13" t="s">
        <v>47</v>
      </c>
      <c r="F24" s="13">
        <v>42.5</v>
      </c>
      <c r="G24" s="14">
        <f>VLOOKUP(B24,[1]Sheet2!K:L,2,0)</f>
        <v>74.6</v>
      </c>
      <c r="H24" s="14">
        <f t="shared" ref="H24:H57" si="3">(F24+G24)/2</f>
        <v>58.55</v>
      </c>
      <c r="I24" s="14" t="s">
        <v>15</v>
      </c>
    </row>
    <row r="25" ht="21" customHeight="1" spans="1:9">
      <c r="A25" s="10" t="s">
        <v>10</v>
      </c>
      <c r="B25" s="11" t="s">
        <v>62</v>
      </c>
      <c r="C25" s="12" t="s">
        <v>60</v>
      </c>
      <c r="D25" s="10" t="s">
        <v>61</v>
      </c>
      <c r="E25" s="13" t="s">
        <v>47</v>
      </c>
      <c r="F25" s="13">
        <v>44</v>
      </c>
      <c r="G25" s="14">
        <f>VLOOKUP(B25,[1]Sheet2!K:L,2,0)</f>
        <v>63.8</v>
      </c>
      <c r="H25" s="14">
        <f t="shared" si="3"/>
        <v>53.9</v>
      </c>
      <c r="I25" s="14"/>
    </row>
    <row r="26" ht="21" customHeight="1" spans="1:9">
      <c r="A26" s="10" t="s">
        <v>10</v>
      </c>
      <c r="B26" s="11" t="s">
        <v>63</v>
      </c>
      <c r="C26" s="12" t="s">
        <v>60</v>
      </c>
      <c r="D26" s="10" t="s">
        <v>64</v>
      </c>
      <c r="E26" s="13" t="s">
        <v>65</v>
      </c>
      <c r="F26" s="13">
        <v>43.5</v>
      </c>
      <c r="G26" s="14">
        <f>VLOOKUP(B26,[1]Sheet2!K:L,2,0)</f>
        <v>67.6</v>
      </c>
      <c r="H26" s="14">
        <f t="shared" si="3"/>
        <v>55.55</v>
      </c>
      <c r="I26" s="14" t="s">
        <v>15</v>
      </c>
    </row>
    <row r="27" ht="21" customHeight="1" spans="1:9">
      <c r="A27" s="10" t="s">
        <v>10</v>
      </c>
      <c r="B27" s="11" t="s">
        <v>66</v>
      </c>
      <c r="C27" s="12" t="s">
        <v>60</v>
      </c>
      <c r="D27" s="10" t="s">
        <v>64</v>
      </c>
      <c r="E27" s="13" t="s">
        <v>65</v>
      </c>
      <c r="F27" s="13">
        <v>45</v>
      </c>
      <c r="G27" s="14">
        <f>VLOOKUP(B27,[1]Sheet2!K:L,2,0)</f>
        <v>65.8</v>
      </c>
      <c r="H27" s="14">
        <f t="shared" si="3"/>
        <v>55.4</v>
      </c>
      <c r="I27" s="14"/>
    </row>
    <row r="28" ht="21" customHeight="1" spans="1:243">
      <c r="A28" s="10" t="s">
        <v>10</v>
      </c>
      <c r="B28" s="11" t="s">
        <v>67</v>
      </c>
      <c r="C28" s="12" t="s">
        <v>68</v>
      </c>
      <c r="D28" s="10" t="s">
        <v>69</v>
      </c>
      <c r="E28" s="13" t="s">
        <v>70</v>
      </c>
      <c r="F28" s="13">
        <v>55</v>
      </c>
      <c r="G28" s="14">
        <f>VLOOKUP(B28,[1]Sheet2!K:L,2,0)</f>
        <v>60.2</v>
      </c>
      <c r="H28" s="14">
        <f t="shared" si="3"/>
        <v>57.6</v>
      </c>
      <c r="I28" s="14" t="s">
        <v>15</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row>
    <row r="29" ht="21" customHeight="1" spans="1:9">
      <c r="A29" s="10" t="s">
        <v>10</v>
      </c>
      <c r="B29" s="11" t="s">
        <v>71</v>
      </c>
      <c r="C29" s="12" t="s">
        <v>68</v>
      </c>
      <c r="D29" s="10" t="s">
        <v>69</v>
      </c>
      <c r="E29" s="13" t="s">
        <v>70</v>
      </c>
      <c r="F29" s="13">
        <v>44</v>
      </c>
      <c r="G29" s="14">
        <f>VLOOKUP(B29,[1]Sheet2!K:L,2,0)</f>
        <v>63.8</v>
      </c>
      <c r="H29" s="14">
        <f t="shared" si="3"/>
        <v>53.9</v>
      </c>
      <c r="I29" s="14"/>
    </row>
    <row r="30" ht="21" customHeight="1" spans="1:9">
      <c r="A30" s="10" t="s">
        <v>10</v>
      </c>
      <c r="B30" s="11" t="s">
        <v>72</v>
      </c>
      <c r="C30" s="12" t="s">
        <v>73</v>
      </c>
      <c r="D30" s="10" t="s">
        <v>74</v>
      </c>
      <c r="E30" s="13" t="s">
        <v>70</v>
      </c>
      <c r="F30" s="13">
        <v>49.5</v>
      </c>
      <c r="G30" s="14">
        <f>VLOOKUP(B30,[1]Sheet2!K:L,2,0)</f>
        <v>65.8</v>
      </c>
      <c r="H30" s="14">
        <f t="shared" si="3"/>
        <v>57.65</v>
      </c>
      <c r="I30" s="14" t="s">
        <v>15</v>
      </c>
    </row>
    <row r="31" ht="21" customHeight="1" spans="1:243">
      <c r="A31" s="10" t="s">
        <v>10</v>
      </c>
      <c r="B31" s="11" t="s">
        <v>75</v>
      </c>
      <c r="C31" s="12" t="s">
        <v>73</v>
      </c>
      <c r="D31" s="10" t="s">
        <v>74</v>
      </c>
      <c r="E31" s="13" t="s">
        <v>70</v>
      </c>
      <c r="F31" s="13">
        <v>48</v>
      </c>
      <c r="G31" s="14">
        <f>VLOOKUP(B31,[1]Sheet2!K:L,2,0)</f>
        <v>67.2</v>
      </c>
      <c r="H31" s="14">
        <f t="shared" si="3"/>
        <v>57.6</v>
      </c>
      <c r="I31" s="14"/>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row>
    <row r="32" ht="21" customHeight="1" spans="1:9">
      <c r="A32" s="10" t="s">
        <v>10</v>
      </c>
      <c r="B32" s="11" t="s">
        <v>76</v>
      </c>
      <c r="C32" s="12" t="s">
        <v>73</v>
      </c>
      <c r="D32" s="10" t="s">
        <v>74</v>
      </c>
      <c r="E32" s="13" t="s">
        <v>70</v>
      </c>
      <c r="F32" s="13">
        <v>48</v>
      </c>
      <c r="G32" s="14">
        <f>VLOOKUP(B32,[1]Sheet2!K:L,2,0)</f>
        <v>64.2</v>
      </c>
      <c r="H32" s="14">
        <f t="shared" si="3"/>
        <v>56.1</v>
      </c>
      <c r="I32" s="14"/>
    </row>
    <row r="33" ht="24" customHeight="1" spans="1:9">
      <c r="A33" s="10" t="s">
        <v>77</v>
      </c>
      <c r="B33" s="11" t="s">
        <v>78</v>
      </c>
      <c r="C33" s="12" t="s">
        <v>12</v>
      </c>
      <c r="D33" s="10" t="s">
        <v>79</v>
      </c>
      <c r="E33" s="13" t="s">
        <v>80</v>
      </c>
      <c r="F33" s="13">
        <v>49.5</v>
      </c>
      <c r="G33" s="14">
        <f>VLOOKUP(B33,[1]Sheet2!H:I,2,0)</f>
        <v>80.8</v>
      </c>
      <c r="H33" s="14">
        <f t="shared" si="3"/>
        <v>65.15</v>
      </c>
      <c r="I33" s="14" t="s">
        <v>15</v>
      </c>
    </row>
    <row r="34" ht="24" customHeight="1" spans="1:9">
      <c r="A34" s="10" t="s">
        <v>77</v>
      </c>
      <c r="B34" s="11" t="s">
        <v>81</v>
      </c>
      <c r="C34" s="12" t="s">
        <v>12</v>
      </c>
      <c r="D34" s="10" t="s">
        <v>79</v>
      </c>
      <c r="E34" s="13" t="s">
        <v>80</v>
      </c>
      <c r="F34" s="13">
        <v>45.5</v>
      </c>
      <c r="G34" s="14">
        <f>VLOOKUP(B34,[1]Sheet2!H:I,2,0)</f>
        <v>75.9</v>
      </c>
      <c r="H34" s="14">
        <f t="shared" si="3"/>
        <v>60.7</v>
      </c>
      <c r="I34" s="14"/>
    </row>
    <row r="35" ht="24" customHeight="1" spans="1:9">
      <c r="A35" s="10" t="s">
        <v>77</v>
      </c>
      <c r="B35" s="11" t="s">
        <v>82</v>
      </c>
      <c r="C35" s="12" t="s">
        <v>12</v>
      </c>
      <c r="D35" s="10" t="s">
        <v>83</v>
      </c>
      <c r="E35" s="13" t="s">
        <v>84</v>
      </c>
      <c r="F35" s="13">
        <v>53.5</v>
      </c>
      <c r="G35" s="14">
        <f>VLOOKUP(B35,[1]Sheet2!H:I,2,0)</f>
        <v>81.1</v>
      </c>
      <c r="H35" s="14">
        <f t="shared" si="3"/>
        <v>67.3</v>
      </c>
      <c r="I35" s="14" t="s">
        <v>15</v>
      </c>
    </row>
    <row r="36" ht="24" customHeight="1" spans="1:243">
      <c r="A36" s="10" t="s">
        <v>77</v>
      </c>
      <c r="B36" s="11" t="s">
        <v>85</v>
      </c>
      <c r="C36" s="12" t="s">
        <v>12</v>
      </c>
      <c r="D36" s="10" t="s">
        <v>83</v>
      </c>
      <c r="E36" s="13" t="s">
        <v>84</v>
      </c>
      <c r="F36" s="13">
        <v>49</v>
      </c>
      <c r="G36" s="14">
        <f>VLOOKUP(B36,[1]Sheet2!H:I,2,0)</f>
        <v>81.2</v>
      </c>
      <c r="H36" s="14">
        <f t="shared" si="3"/>
        <v>65.1</v>
      </c>
      <c r="I36" s="14"/>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row>
    <row r="37" ht="24" customHeight="1" spans="1:9">
      <c r="A37" s="10" t="s">
        <v>77</v>
      </c>
      <c r="B37" s="11" t="s">
        <v>86</v>
      </c>
      <c r="C37" s="12" t="s">
        <v>12</v>
      </c>
      <c r="D37" s="10" t="s">
        <v>87</v>
      </c>
      <c r="E37" s="13" t="s">
        <v>88</v>
      </c>
      <c r="F37" s="13">
        <v>48.5</v>
      </c>
      <c r="G37" s="14">
        <f>VLOOKUP(B37,[1]Sheet2!H:I,2,0)</f>
        <v>80.2</v>
      </c>
      <c r="H37" s="14">
        <f t="shared" si="3"/>
        <v>64.35</v>
      </c>
      <c r="I37" s="14" t="s">
        <v>15</v>
      </c>
    </row>
    <row r="38" ht="24" customHeight="1" spans="1:243">
      <c r="A38" s="10" t="s">
        <v>77</v>
      </c>
      <c r="B38" s="11" t="s">
        <v>89</v>
      </c>
      <c r="C38" s="12" t="s">
        <v>12</v>
      </c>
      <c r="D38" s="10" t="s">
        <v>87</v>
      </c>
      <c r="E38" s="13" t="s">
        <v>88</v>
      </c>
      <c r="F38" s="13">
        <v>48</v>
      </c>
      <c r="G38" s="14">
        <f>VLOOKUP(B38,[1]Sheet2!H:I,2,0)</f>
        <v>74.8</v>
      </c>
      <c r="H38" s="14">
        <f t="shared" si="3"/>
        <v>61.4</v>
      </c>
      <c r="I38" s="14" t="s">
        <v>15</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row>
    <row r="39" ht="24" customHeight="1" spans="1:9">
      <c r="A39" s="10" t="s">
        <v>77</v>
      </c>
      <c r="B39" s="11" t="s">
        <v>90</v>
      </c>
      <c r="C39" s="12" t="s">
        <v>12</v>
      </c>
      <c r="D39" s="10" t="s">
        <v>87</v>
      </c>
      <c r="E39" s="13" t="s">
        <v>88</v>
      </c>
      <c r="F39" s="13">
        <v>46</v>
      </c>
      <c r="G39" s="14">
        <f>VLOOKUP(B39,[1]Sheet2!H:I,2,0)</f>
        <v>65.6</v>
      </c>
      <c r="H39" s="14">
        <f t="shared" si="3"/>
        <v>55.8</v>
      </c>
      <c r="I39" s="14"/>
    </row>
    <row r="40" ht="24" customHeight="1" spans="1:9">
      <c r="A40" s="10" t="s">
        <v>77</v>
      </c>
      <c r="B40" s="11" t="s">
        <v>91</v>
      </c>
      <c r="C40" s="12" t="s">
        <v>12</v>
      </c>
      <c r="D40" s="10" t="s">
        <v>87</v>
      </c>
      <c r="E40" s="13" t="s">
        <v>88</v>
      </c>
      <c r="F40" s="13">
        <v>46</v>
      </c>
      <c r="G40" s="14">
        <f>VLOOKUP(B40,[1]Sheet2!H:I,2,0)</f>
        <v>60.8</v>
      </c>
      <c r="H40" s="14">
        <f t="shared" si="3"/>
        <v>53.4</v>
      </c>
      <c r="I40" s="14"/>
    </row>
    <row r="41" ht="24" customHeight="1" spans="1:243">
      <c r="A41" s="10" t="s">
        <v>77</v>
      </c>
      <c r="B41" s="11" t="s">
        <v>92</v>
      </c>
      <c r="C41" s="12" t="s">
        <v>12</v>
      </c>
      <c r="D41" s="10" t="s">
        <v>93</v>
      </c>
      <c r="E41" s="13" t="s">
        <v>94</v>
      </c>
      <c r="F41" s="13">
        <v>52</v>
      </c>
      <c r="G41" s="14">
        <f>VLOOKUP(B41,[1]Sheet2!H:I,2,0)</f>
        <v>86</v>
      </c>
      <c r="H41" s="14">
        <f t="shared" si="3"/>
        <v>69</v>
      </c>
      <c r="I41" s="14" t="s">
        <v>15</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row>
    <row r="42" ht="24" customHeight="1" spans="1:243">
      <c r="A42" s="10" t="s">
        <v>77</v>
      </c>
      <c r="B42" s="11" t="s">
        <v>95</v>
      </c>
      <c r="C42" s="12" t="s">
        <v>12</v>
      </c>
      <c r="D42" s="10" t="s">
        <v>93</v>
      </c>
      <c r="E42" s="13" t="s">
        <v>94</v>
      </c>
      <c r="F42" s="13">
        <v>46</v>
      </c>
      <c r="G42" s="14">
        <f>VLOOKUP(B42,[1]Sheet2!H:I,2,0)</f>
        <v>71</v>
      </c>
      <c r="H42" s="14">
        <f t="shared" si="3"/>
        <v>58.5</v>
      </c>
      <c r="I42" s="14"/>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row>
    <row r="43" ht="24" customHeight="1" spans="1:243">
      <c r="A43" s="10" t="s">
        <v>77</v>
      </c>
      <c r="B43" s="11" t="s">
        <v>96</v>
      </c>
      <c r="C43" s="12" t="s">
        <v>12</v>
      </c>
      <c r="D43" s="10" t="s">
        <v>97</v>
      </c>
      <c r="E43" s="13" t="s">
        <v>98</v>
      </c>
      <c r="F43" s="13">
        <v>72</v>
      </c>
      <c r="G43" s="14">
        <f>VLOOKUP(B43,[1]Sheet2!H:I,2,0)</f>
        <v>76.5</v>
      </c>
      <c r="H43" s="14">
        <f t="shared" si="3"/>
        <v>74.25</v>
      </c>
      <c r="I43" s="14" t="s">
        <v>15</v>
      </c>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row>
    <row r="44" ht="24" customHeight="1" spans="1:243">
      <c r="A44" s="10" t="s">
        <v>77</v>
      </c>
      <c r="B44" s="11" t="s">
        <v>99</v>
      </c>
      <c r="C44" s="12" t="s">
        <v>12</v>
      </c>
      <c r="D44" s="10" t="s">
        <v>97</v>
      </c>
      <c r="E44" s="13" t="s">
        <v>98</v>
      </c>
      <c r="F44" s="13">
        <v>67</v>
      </c>
      <c r="G44" s="14">
        <f>VLOOKUP(B44,[1]Sheet2!H:I,2,0)</f>
        <v>75.4</v>
      </c>
      <c r="H44" s="14">
        <f t="shared" si="3"/>
        <v>71.2</v>
      </c>
      <c r="I44" s="14"/>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row>
    <row r="45" ht="24" customHeight="1" spans="1:243">
      <c r="A45" s="10" t="s">
        <v>77</v>
      </c>
      <c r="B45" s="11" t="s">
        <v>100</v>
      </c>
      <c r="C45" s="12" t="s">
        <v>12</v>
      </c>
      <c r="D45" s="10" t="s">
        <v>101</v>
      </c>
      <c r="E45" s="13" t="s">
        <v>102</v>
      </c>
      <c r="F45" s="13">
        <v>70.5</v>
      </c>
      <c r="G45" s="14">
        <f>VLOOKUP(B45,[1]Sheet2!H:I,2,0)</f>
        <v>79.8</v>
      </c>
      <c r="H45" s="14">
        <f t="shared" si="3"/>
        <v>75.15</v>
      </c>
      <c r="I45" s="14" t="s">
        <v>15</v>
      </c>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row>
    <row r="46" ht="24" customHeight="1" spans="1:243">
      <c r="A46" s="10" t="s">
        <v>77</v>
      </c>
      <c r="B46" s="11" t="s">
        <v>103</v>
      </c>
      <c r="C46" s="12" t="s">
        <v>12</v>
      </c>
      <c r="D46" s="10" t="s">
        <v>101</v>
      </c>
      <c r="E46" s="13" t="s">
        <v>102</v>
      </c>
      <c r="F46" s="13">
        <v>77</v>
      </c>
      <c r="G46" s="14">
        <f>VLOOKUP(B46,[1]Sheet2!H:I,2,0)</f>
        <v>70.8</v>
      </c>
      <c r="H46" s="14">
        <f t="shared" si="3"/>
        <v>73.9</v>
      </c>
      <c r="I46" s="14" t="s">
        <v>15</v>
      </c>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row>
    <row r="47" ht="24" customHeight="1" spans="1:243">
      <c r="A47" s="10" t="s">
        <v>77</v>
      </c>
      <c r="B47" s="11" t="s">
        <v>104</v>
      </c>
      <c r="C47" s="12" t="s">
        <v>12</v>
      </c>
      <c r="D47" s="10" t="s">
        <v>101</v>
      </c>
      <c r="E47" s="13" t="s">
        <v>102</v>
      </c>
      <c r="F47" s="13">
        <v>61</v>
      </c>
      <c r="G47" s="14">
        <f>VLOOKUP(B47,[1]Sheet2!H:I,2,0)</f>
        <v>74</v>
      </c>
      <c r="H47" s="14">
        <f t="shared" si="3"/>
        <v>67.5</v>
      </c>
      <c r="I47" s="14" t="s">
        <v>15</v>
      </c>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row>
    <row r="48" ht="24" customHeight="1" spans="1:243">
      <c r="A48" s="10" t="s">
        <v>77</v>
      </c>
      <c r="B48" s="11" t="s">
        <v>105</v>
      </c>
      <c r="C48" s="12" t="s">
        <v>12</v>
      </c>
      <c r="D48" s="10" t="s">
        <v>101</v>
      </c>
      <c r="E48" s="13" t="s">
        <v>102</v>
      </c>
      <c r="F48" s="13">
        <v>60</v>
      </c>
      <c r="G48" s="14">
        <f>VLOOKUP(B48,[1]Sheet2!H:I,2,0)</f>
        <v>74</v>
      </c>
      <c r="H48" s="14">
        <f t="shared" si="3"/>
        <v>67</v>
      </c>
      <c r="I48" s="14" t="s">
        <v>15</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row>
    <row r="49" ht="24" customHeight="1" spans="1:243">
      <c r="A49" s="10" t="s">
        <v>77</v>
      </c>
      <c r="B49" s="11" t="s">
        <v>106</v>
      </c>
      <c r="C49" s="12" t="s">
        <v>12</v>
      </c>
      <c r="D49" s="10" t="s">
        <v>101</v>
      </c>
      <c r="E49" s="13" t="s">
        <v>102</v>
      </c>
      <c r="F49" s="13">
        <v>57.5</v>
      </c>
      <c r="G49" s="14">
        <f>VLOOKUP(B49,[1]Sheet2!H:I,2,0)</f>
        <v>73.1</v>
      </c>
      <c r="H49" s="14">
        <f t="shared" si="3"/>
        <v>65.3</v>
      </c>
      <c r="I49" s="14" t="s">
        <v>15</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21"/>
      <c r="HO49" s="21"/>
      <c r="HP49" s="21"/>
      <c r="HQ49" s="21"/>
      <c r="HR49" s="21"/>
      <c r="HS49" s="21"/>
      <c r="HT49" s="21"/>
      <c r="HU49" s="21"/>
      <c r="HV49" s="21"/>
      <c r="HW49" s="21"/>
      <c r="HX49" s="21"/>
      <c r="HY49" s="21"/>
      <c r="HZ49" s="21"/>
      <c r="IA49" s="21"/>
      <c r="IB49" s="21"/>
      <c r="IC49" s="21"/>
      <c r="ID49" s="21"/>
      <c r="IE49" s="21"/>
      <c r="IF49" s="21"/>
      <c r="IG49" s="21"/>
      <c r="IH49" s="21"/>
      <c r="II49" s="21"/>
    </row>
    <row r="50" ht="24" customHeight="1" spans="1:243">
      <c r="A50" s="10" t="s">
        <v>77</v>
      </c>
      <c r="B50" s="11" t="s">
        <v>107</v>
      </c>
      <c r="C50" s="12" t="s">
        <v>12</v>
      </c>
      <c r="D50" s="10" t="s">
        <v>101</v>
      </c>
      <c r="E50" s="13" t="s">
        <v>102</v>
      </c>
      <c r="F50" s="13">
        <v>55</v>
      </c>
      <c r="G50" s="14">
        <f>VLOOKUP(B50,[1]Sheet2!H:I,2,0)</f>
        <v>72.8</v>
      </c>
      <c r="H50" s="14">
        <f t="shared" si="3"/>
        <v>63.9</v>
      </c>
      <c r="I50" s="14" t="s">
        <v>15</v>
      </c>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row>
    <row r="51" ht="24" customHeight="1" spans="1:243">
      <c r="A51" s="10" t="s">
        <v>77</v>
      </c>
      <c r="B51" s="11" t="s">
        <v>108</v>
      </c>
      <c r="C51" s="12" t="s">
        <v>12</v>
      </c>
      <c r="D51" s="10" t="s">
        <v>101</v>
      </c>
      <c r="E51" s="13" t="s">
        <v>102</v>
      </c>
      <c r="F51" s="13">
        <v>52.5</v>
      </c>
      <c r="G51" s="14">
        <f>VLOOKUP(B51,[1]Sheet2!H:I,2,0)</f>
        <v>74.2</v>
      </c>
      <c r="H51" s="14">
        <f t="shared" si="3"/>
        <v>63.35</v>
      </c>
      <c r="I51" s="14" t="s">
        <v>15</v>
      </c>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row>
    <row r="52" ht="24" customHeight="1" spans="1:243">
      <c r="A52" s="10" t="s">
        <v>77</v>
      </c>
      <c r="B52" s="11" t="s">
        <v>109</v>
      </c>
      <c r="C52" s="12" t="s">
        <v>12</v>
      </c>
      <c r="D52" s="10" t="s">
        <v>101</v>
      </c>
      <c r="E52" s="13" t="s">
        <v>102</v>
      </c>
      <c r="F52" s="13">
        <v>52</v>
      </c>
      <c r="G52" s="14">
        <f>VLOOKUP(B52,[1]Sheet2!H:I,2,0)</f>
        <v>74.3</v>
      </c>
      <c r="H52" s="14">
        <f t="shared" si="3"/>
        <v>63.15</v>
      </c>
      <c r="I52" s="14"/>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row>
    <row r="53" ht="24" customHeight="1" spans="1:243">
      <c r="A53" s="10" t="s">
        <v>77</v>
      </c>
      <c r="B53" s="11" t="s">
        <v>110</v>
      </c>
      <c r="C53" s="12" t="s">
        <v>12</v>
      </c>
      <c r="D53" s="10" t="s">
        <v>101</v>
      </c>
      <c r="E53" s="13" t="s">
        <v>102</v>
      </c>
      <c r="F53" s="13">
        <v>53</v>
      </c>
      <c r="G53" s="14">
        <f>VLOOKUP(B53,[1]Sheet2!H:I,2,0)</f>
        <v>70.2</v>
      </c>
      <c r="H53" s="14">
        <f t="shared" si="3"/>
        <v>61.6</v>
      </c>
      <c r="I53" s="14"/>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row>
    <row r="54" ht="24" customHeight="1" spans="1:243">
      <c r="A54" s="10" t="s">
        <v>77</v>
      </c>
      <c r="B54" s="11" t="s">
        <v>111</v>
      </c>
      <c r="C54" s="12" t="s">
        <v>12</v>
      </c>
      <c r="D54" s="10" t="s">
        <v>101</v>
      </c>
      <c r="E54" s="13" t="s">
        <v>102</v>
      </c>
      <c r="F54" s="13">
        <v>45.5</v>
      </c>
      <c r="G54" s="14">
        <f>VLOOKUP(B54,[1]Sheet2!H:I,2,0)</f>
        <v>73.6</v>
      </c>
      <c r="H54" s="14">
        <f t="shared" si="3"/>
        <v>59.55</v>
      </c>
      <c r="I54" s="14"/>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row>
    <row r="55" ht="24" customHeight="1" spans="1:243">
      <c r="A55" s="10" t="s">
        <v>77</v>
      </c>
      <c r="B55" s="11" t="s">
        <v>112</v>
      </c>
      <c r="C55" s="12" t="s">
        <v>12</v>
      </c>
      <c r="D55" s="10" t="s">
        <v>101</v>
      </c>
      <c r="E55" s="13" t="s">
        <v>102</v>
      </c>
      <c r="F55" s="13">
        <v>47</v>
      </c>
      <c r="G55" s="14">
        <f>VLOOKUP(B55,[1]Sheet2!H:I,2,0)</f>
        <v>66.6</v>
      </c>
      <c r="H55" s="14">
        <f t="shared" si="3"/>
        <v>56.8</v>
      </c>
      <c r="I55" s="14"/>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row>
    <row r="56" ht="24" customHeight="1" spans="1:243">
      <c r="A56" s="10" t="s">
        <v>77</v>
      </c>
      <c r="B56" s="11" t="s">
        <v>113</v>
      </c>
      <c r="C56" s="12" t="s">
        <v>12</v>
      </c>
      <c r="D56" s="10" t="s">
        <v>101</v>
      </c>
      <c r="E56" s="13" t="s">
        <v>102</v>
      </c>
      <c r="F56" s="13">
        <v>42</v>
      </c>
      <c r="G56" s="14">
        <f>VLOOKUP(B56,[1]Sheet2!H:I,2,0)</f>
        <v>70</v>
      </c>
      <c r="H56" s="14">
        <f t="shared" si="3"/>
        <v>56</v>
      </c>
      <c r="I56" s="14"/>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row>
    <row r="57" ht="24" customHeight="1" spans="1:243">
      <c r="A57" s="10" t="s">
        <v>77</v>
      </c>
      <c r="B57" s="11" t="s">
        <v>114</v>
      </c>
      <c r="C57" s="12" t="s">
        <v>12</v>
      </c>
      <c r="D57" s="10" t="s">
        <v>101</v>
      </c>
      <c r="E57" s="13" t="s">
        <v>102</v>
      </c>
      <c r="F57" s="13">
        <v>41.5</v>
      </c>
      <c r="G57" s="14">
        <f>VLOOKUP(B57,[1]Sheet2!H:I,2,0)</f>
        <v>67.4</v>
      </c>
      <c r="H57" s="14">
        <f t="shared" si="3"/>
        <v>54.45</v>
      </c>
      <c r="I57" s="14"/>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row>
    <row r="58" ht="24" customHeight="1" spans="1:243">
      <c r="A58" s="10" t="s">
        <v>77</v>
      </c>
      <c r="B58" s="11" t="s">
        <v>115</v>
      </c>
      <c r="C58" s="12" t="s">
        <v>12</v>
      </c>
      <c r="D58" s="10" t="s">
        <v>101</v>
      </c>
      <c r="E58" s="13" t="s">
        <v>102</v>
      </c>
      <c r="F58" s="13">
        <v>49.5</v>
      </c>
      <c r="G58" s="14" t="s">
        <v>56</v>
      </c>
      <c r="H58" s="14" t="s">
        <v>56</v>
      </c>
      <c r="I58" s="14"/>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row>
    <row r="59" ht="24" customHeight="1" spans="1:243">
      <c r="A59" s="10" t="s">
        <v>77</v>
      </c>
      <c r="B59" s="11" t="s">
        <v>116</v>
      </c>
      <c r="C59" s="12" t="s">
        <v>25</v>
      </c>
      <c r="D59" s="10" t="s">
        <v>117</v>
      </c>
      <c r="E59" s="13" t="s">
        <v>118</v>
      </c>
      <c r="F59" s="13">
        <v>66.5</v>
      </c>
      <c r="G59" s="14">
        <f>VLOOKUP(B59,[1]Sheet2!H:I,2,0)</f>
        <v>71.8</v>
      </c>
      <c r="H59" s="14">
        <f t="shared" ref="H59:H116" si="4">(F59+G59)/2</f>
        <v>69.15</v>
      </c>
      <c r="I59" s="14" t="s">
        <v>15</v>
      </c>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row>
    <row r="60" ht="24" customHeight="1" spans="1:243">
      <c r="A60" s="10" t="s">
        <v>77</v>
      </c>
      <c r="B60" s="11" t="s">
        <v>119</v>
      </c>
      <c r="C60" s="12" t="s">
        <v>25</v>
      </c>
      <c r="D60" s="10" t="s">
        <v>117</v>
      </c>
      <c r="E60" s="13" t="s">
        <v>118</v>
      </c>
      <c r="F60" s="13">
        <v>69.5</v>
      </c>
      <c r="G60" s="15">
        <f>VLOOKUP(B60,[1]Sheet2!H:I,2,0)</f>
        <v>22.4</v>
      </c>
      <c r="H60" s="14" t="s">
        <v>56</v>
      </c>
      <c r="I60" s="14"/>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row>
    <row r="61" ht="24" customHeight="1" spans="1:243">
      <c r="A61" s="10" t="s">
        <v>120</v>
      </c>
      <c r="B61" s="11" t="s">
        <v>121</v>
      </c>
      <c r="C61" s="12" t="s">
        <v>12</v>
      </c>
      <c r="D61" s="10" t="s">
        <v>122</v>
      </c>
      <c r="E61" s="13" t="s">
        <v>102</v>
      </c>
      <c r="F61" s="13">
        <v>80.5</v>
      </c>
      <c r="G61" s="14">
        <f>VLOOKUP(B61,[1]Sheet2!E:F,2,0)</f>
        <v>74.2</v>
      </c>
      <c r="H61" s="14">
        <f t="shared" si="4"/>
        <v>77.35</v>
      </c>
      <c r="I61" s="14" t="s">
        <v>15</v>
      </c>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row>
    <row r="62" ht="24" customHeight="1" spans="1:243">
      <c r="A62" s="10" t="s">
        <v>120</v>
      </c>
      <c r="B62" s="11" t="s">
        <v>123</v>
      </c>
      <c r="C62" s="12" t="s">
        <v>12</v>
      </c>
      <c r="D62" s="10" t="s">
        <v>122</v>
      </c>
      <c r="E62" s="13" t="s">
        <v>102</v>
      </c>
      <c r="F62" s="13">
        <v>68.5</v>
      </c>
      <c r="G62" s="14">
        <f>VLOOKUP(B62,[1]Sheet2!E:F,2,0)</f>
        <v>81</v>
      </c>
      <c r="H62" s="14">
        <f t="shared" si="4"/>
        <v>74.75</v>
      </c>
      <c r="I62" s="14" t="s">
        <v>15</v>
      </c>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row>
    <row r="63" ht="24" customHeight="1" spans="1:243">
      <c r="A63" s="10" t="s">
        <v>120</v>
      </c>
      <c r="B63" s="11" t="s">
        <v>124</v>
      </c>
      <c r="C63" s="12" t="s">
        <v>12</v>
      </c>
      <c r="D63" s="10" t="s">
        <v>122</v>
      </c>
      <c r="E63" s="13" t="s">
        <v>102</v>
      </c>
      <c r="F63" s="13">
        <v>71.5</v>
      </c>
      <c r="G63" s="14">
        <f>VLOOKUP(B63,[1]Sheet2!E:F,2,0)</f>
        <v>74.6</v>
      </c>
      <c r="H63" s="14">
        <f t="shared" si="4"/>
        <v>73.05</v>
      </c>
      <c r="I63" s="14" t="s">
        <v>15</v>
      </c>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row>
    <row r="64" ht="24" customHeight="1" spans="1:243">
      <c r="A64" s="10" t="s">
        <v>120</v>
      </c>
      <c r="B64" s="11" t="s">
        <v>125</v>
      </c>
      <c r="C64" s="12" t="s">
        <v>12</v>
      </c>
      <c r="D64" s="10" t="s">
        <v>122</v>
      </c>
      <c r="E64" s="13" t="s">
        <v>102</v>
      </c>
      <c r="F64" s="13">
        <v>69</v>
      </c>
      <c r="G64" s="14">
        <f>VLOOKUP(B64,[1]Sheet2!E:F,2,0)</f>
        <v>76.6</v>
      </c>
      <c r="H64" s="14">
        <f t="shared" si="4"/>
        <v>72.8</v>
      </c>
      <c r="I64" s="14" t="s">
        <v>15</v>
      </c>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row>
    <row r="65" ht="24" customHeight="1" spans="1:243">
      <c r="A65" s="10" t="s">
        <v>120</v>
      </c>
      <c r="B65" s="11" t="s">
        <v>126</v>
      </c>
      <c r="C65" s="12" t="s">
        <v>12</v>
      </c>
      <c r="D65" s="10" t="s">
        <v>122</v>
      </c>
      <c r="E65" s="13" t="s">
        <v>102</v>
      </c>
      <c r="F65" s="13">
        <v>75.5</v>
      </c>
      <c r="G65" s="14">
        <f>VLOOKUP(B65,[1]Sheet2!E:F,2,0)</f>
        <v>69.8</v>
      </c>
      <c r="H65" s="14">
        <f t="shared" si="4"/>
        <v>72.65</v>
      </c>
      <c r="I65" s="14" t="s">
        <v>15</v>
      </c>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row>
    <row r="66" ht="24" customHeight="1" spans="1:243">
      <c r="A66" s="10" t="s">
        <v>120</v>
      </c>
      <c r="B66" s="11" t="s">
        <v>127</v>
      </c>
      <c r="C66" s="12" t="s">
        <v>12</v>
      </c>
      <c r="D66" s="10" t="s">
        <v>122</v>
      </c>
      <c r="E66" s="13" t="s">
        <v>102</v>
      </c>
      <c r="F66" s="13">
        <v>78.5</v>
      </c>
      <c r="G66" s="14">
        <f>VLOOKUP(B66,[1]Sheet2!E:F,2,0)</f>
        <v>65.8</v>
      </c>
      <c r="H66" s="14">
        <f t="shared" si="4"/>
        <v>72.15</v>
      </c>
      <c r="I66" s="14" t="s">
        <v>15</v>
      </c>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row>
    <row r="67" ht="24" customHeight="1" spans="1:243">
      <c r="A67" s="10" t="s">
        <v>120</v>
      </c>
      <c r="B67" s="11" t="s">
        <v>128</v>
      </c>
      <c r="C67" s="12" t="s">
        <v>12</v>
      </c>
      <c r="D67" s="10" t="s">
        <v>122</v>
      </c>
      <c r="E67" s="13" t="s">
        <v>102</v>
      </c>
      <c r="F67" s="13">
        <v>68.5</v>
      </c>
      <c r="G67" s="14">
        <f>VLOOKUP(B67,[1]Sheet2!E:F,2,0)</f>
        <v>75</v>
      </c>
      <c r="H67" s="14">
        <f t="shared" si="4"/>
        <v>71.75</v>
      </c>
      <c r="I67" s="14" t="s">
        <v>15</v>
      </c>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row>
    <row r="68" ht="24" customHeight="1" spans="1:243">
      <c r="A68" s="10" t="s">
        <v>120</v>
      </c>
      <c r="B68" s="11" t="s">
        <v>129</v>
      </c>
      <c r="C68" s="12" t="s">
        <v>12</v>
      </c>
      <c r="D68" s="10" t="s">
        <v>122</v>
      </c>
      <c r="E68" s="13" t="s">
        <v>102</v>
      </c>
      <c r="F68" s="13">
        <v>68</v>
      </c>
      <c r="G68" s="14">
        <f>VLOOKUP(B68,[1]Sheet2!E:F,2,0)</f>
        <v>71.6</v>
      </c>
      <c r="H68" s="14">
        <f t="shared" si="4"/>
        <v>69.8</v>
      </c>
      <c r="I68" s="14" t="s">
        <v>15</v>
      </c>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row>
    <row r="69" ht="24" customHeight="1" spans="1:243">
      <c r="A69" s="10" t="s">
        <v>120</v>
      </c>
      <c r="B69" s="11" t="s">
        <v>130</v>
      </c>
      <c r="C69" s="12" t="s">
        <v>12</v>
      </c>
      <c r="D69" s="10" t="s">
        <v>122</v>
      </c>
      <c r="E69" s="13" t="s">
        <v>102</v>
      </c>
      <c r="F69" s="13">
        <v>67.5</v>
      </c>
      <c r="G69" s="14">
        <f>VLOOKUP(B69,[1]Sheet2!E:F,2,0)</f>
        <v>71.8</v>
      </c>
      <c r="H69" s="14">
        <f t="shared" si="4"/>
        <v>69.65</v>
      </c>
      <c r="I69" s="14" t="s">
        <v>15</v>
      </c>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row>
    <row r="70" ht="24" customHeight="1" spans="1:243">
      <c r="A70" s="10" t="s">
        <v>120</v>
      </c>
      <c r="B70" s="11" t="s">
        <v>131</v>
      </c>
      <c r="C70" s="12" t="s">
        <v>12</v>
      </c>
      <c r="D70" s="10" t="s">
        <v>122</v>
      </c>
      <c r="E70" s="13" t="s">
        <v>102</v>
      </c>
      <c r="F70" s="13">
        <v>61</v>
      </c>
      <c r="G70" s="14">
        <f>VLOOKUP(B70,[1]Sheet2!E:F,2,0)</f>
        <v>78</v>
      </c>
      <c r="H70" s="14">
        <f t="shared" si="4"/>
        <v>69.5</v>
      </c>
      <c r="I70" s="14" t="s">
        <v>15</v>
      </c>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row>
    <row r="71" ht="24" customHeight="1" spans="1:243">
      <c r="A71" s="10" t="s">
        <v>120</v>
      </c>
      <c r="B71" s="11" t="s">
        <v>132</v>
      </c>
      <c r="C71" s="12" t="s">
        <v>12</v>
      </c>
      <c r="D71" s="10" t="s">
        <v>122</v>
      </c>
      <c r="E71" s="13" t="s">
        <v>102</v>
      </c>
      <c r="F71" s="13">
        <v>64.5</v>
      </c>
      <c r="G71" s="14">
        <f>VLOOKUP(B71,[1]Sheet2!E:F,2,0)</f>
        <v>73.2</v>
      </c>
      <c r="H71" s="14">
        <f t="shared" si="4"/>
        <v>68.85</v>
      </c>
      <c r="I71" s="14" t="s">
        <v>15</v>
      </c>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row>
    <row r="72" ht="24" customHeight="1" spans="1:243">
      <c r="A72" s="10" t="s">
        <v>120</v>
      </c>
      <c r="B72" s="11" t="s">
        <v>133</v>
      </c>
      <c r="C72" s="12" t="s">
        <v>12</v>
      </c>
      <c r="D72" s="10" t="s">
        <v>122</v>
      </c>
      <c r="E72" s="13" t="s">
        <v>102</v>
      </c>
      <c r="F72" s="13">
        <v>59</v>
      </c>
      <c r="G72" s="14">
        <f>VLOOKUP(B72,[1]Sheet2!E:F,2,0)</f>
        <v>78.2</v>
      </c>
      <c r="H72" s="14">
        <f t="shared" si="4"/>
        <v>68.6</v>
      </c>
      <c r="I72" s="14" t="s">
        <v>15</v>
      </c>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row>
    <row r="73" ht="24" customHeight="1" spans="1:243">
      <c r="A73" s="10" t="s">
        <v>120</v>
      </c>
      <c r="B73" s="11" t="s">
        <v>134</v>
      </c>
      <c r="C73" s="12" t="s">
        <v>12</v>
      </c>
      <c r="D73" s="10" t="s">
        <v>122</v>
      </c>
      <c r="E73" s="13" t="s">
        <v>102</v>
      </c>
      <c r="F73" s="13">
        <v>68</v>
      </c>
      <c r="G73" s="14">
        <f>VLOOKUP(B73,[1]Sheet2!E:F,2,0)</f>
        <v>69.2</v>
      </c>
      <c r="H73" s="14">
        <f t="shared" si="4"/>
        <v>68.6</v>
      </c>
      <c r="I73" s="14" t="s">
        <v>15</v>
      </c>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row>
    <row r="74" ht="24" customHeight="1" spans="1:243">
      <c r="A74" s="10" t="s">
        <v>120</v>
      </c>
      <c r="B74" s="11" t="s">
        <v>135</v>
      </c>
      <c r="C74" s="12" t="s">
        <v>12</v>
      </c>
      <c r="D74" s="10" t="s">
        <v>122</v>
      </c>
      <c r="E74" s="13" t="s">
        <v>102</v>
      </c>
      <c r="F74" s="13">
        <v>62.5</v>
      </c>
      <c r="G74" s="14">
        <f>VLOOKUP(B74,[1]Sheet2!E:F,2,0)</f>
        <v>74.2</v>
      </c>
      <c r="H74" s="14">
        <f t="shared" si="4"/>
        <v>68.35</v>
      </c>
      <c r="I74" s="14" t="s">
        <v>15</v>
      </c>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row>
    <row r="75" ht="24" customHeight="1" spans="1:243">
      <c r="A75" s="10" t="s">
        <v>120</v>
      </c>
      <c r="B75" s="11" t="s">
        <v>136</v>
      </c>
      <c r="C75" s="12" t="s">
        <v>12</v>
      </c>
      <c r="D75" s="10" t="s">
        <v>122</v>
      </c>
      <c r="E75" s="13" t="s">
        <v>102</v>
      </c>
      <c r="F75" s="13">
        <v>63.5</v>
      </c>
      <c r="G75" s="14">
        <f>VLOOKUP(B75,[1]Sheet2!E:F,2,0)</f>
        <v>71.8</v>
      </c>
      <c r="H75" s="14">
        <f t="shared" si="4"/>
        <v>67.65</v>
      </c>
      <c r="I75" s="14" t="s">
        <v>15</v>
      </c>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row>
    <row r="76" ht="24" customHeight="1" spans="1:243">
      <c r="A76" s="10" t="s">
        <v>120</v>
      </c>
      <c r="B76" s="11" t="s">
        <v>137</v>
      </c>
      <c r="C76" s="12" t="s">
        <v>12</v>
      </c>
      <c r="D76" s="10" t="s">
        <v>122</v>
      </c>
      <c r="E76" s="13" t="s">
        <v>102</v>
      </c>
      <c r="F76" s="13">
        <v>65.5</v>
      </c>
      <c r="G76" s="14">
        <f>VLOOKUP(B76,[1]Sheet2!E:F,2,0)</f>
        <v>69.2</v>
      </c>
      <c r="H76" s="14">
        <f t="shared" si="4"/>
        <v>67.35</v>
      </c>
      <c r="I76" s="14"/>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row>
    <row r="77" ht="24" customHeight="1" spans="1:243">
      <c r="A77" s="10" t="s">
        <v>120</v>
      </c>
      <c r="B77" s="11" t="s">
        <v>138</v>
      </c>
      <c r="C77" s="12" t="s">
        <v>12</v>
      </c>
      <c r="D77" s="10" t="s">
        <v>122</v>
      </c>
      <c r="E77" s="13" t="s">
        <v>102</v>
      </c>
      <c r="F77" s="13">
        <v>67.5</v>
      </c>
      <c r="G77" s="14">
        <f>VLOOKUP(B77,[1]Sheet2!E:F,2,0)</f>
        <v>66.8</v>
      </c>
      <c r="H77" s="14">
        <f t="shared" si="4"/>
        <v>67.15</v>
      </c>
      <c r="I77" s="14"/>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row>
    <row r="78" ht="24" customHeight="1" spans="1:243">
      <c r="A78" s="10" t="s">
        <v>120</v>
      </c>
      <c r="B78" s="11" t="s">
        <v>139</v>
      </c>
      <c r="C78" s="12" t="s">
        <v>12</v>
      </c>
      <c r="D78" s="10" t="s">
        <v>122</v>
      </c>
      <c r="E78" s="13" t="s">
        <v>102</v>
      </c>
      <c r="F78" s="13">
        <v>62</v>
      </c>
      <c r="G78" s="14">
        <f>VLOOKUP(B78,[1]Sheet2!E:F,2,0)</f>
        <v>70.2</v>
      </c>
      <c r="H78" s="14">
        <f t="shared" si="4"/>
        <v>66.1</v>
      </c>
      <c r="I78" s="14"/>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row>
    <row r="79" ht="24" customHeight="1" spans="1:243">
      <c r="A79" s="10" t="s">
        <v>120</v>
      </c>
      <c r="B79" s="11" t="s">
        <v>140</v>
      </c>
      <c r="C79" s="12" t="s">
        <v>12</v>
      </c>
      <c r="D79" s="10" t="s">
        <v>122</v>
      </c>
      <c r="E79" s="13" t="s">
        <v>102</v>
      </c>
      <c r="F79" s="13">
        <v>61.5</v>
      </c>
      <c r="G79" s="14">
        <f>VLOOKUP(B79,[1]Sheet2!E:F,2,0)</f>
        <v>70.4</v>
      </c>
      <c r="H79" s="14">
        <f t="shared" si="4"/>
        <v>65.95</v>
      </c>
      <c r="I79" s="14"/>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row>
    <row r="80" ht="24" customHeight="1" spans="1:243">
      <c r="A80" s="10" t="s">
        <v>120</v>
      </c>
      <c r="B80" s="11" t="s">
        <v>141</v>
      </c>
      <c r="C80" s="12" t="s">
        <v>12</v>
      </c>
      <c r="D80" s="10" t="s">
        <v>122</v>
      </c>
      <c r="E80" s="13" t="s">
        <v>102</v>
      </c>
      <c r="F80" s="13">
        <v>62</v>
      </c>
      <c r="G80" s="14">
        <f>VLOOKUP(B80,[1]Sheet2!E:F,2,0)</f>
        <v>69.4</v>
      </c>
      <c r="H80" s="14">
        <f t="shared" si="4"/>
        <v>65.7</v>
      </c>
      <c r="I80" s="14"/>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row>
    <row r="81" ht="24" customHeight="1" spans="1:243">
      <c r="A81" s="10" t="s">
        <v>120</v>
      </c>
      <c r="B81" s="11" t="s">
        <v>142</v>
      </c>
      <c r="C81" s="12" t="s">
        <v>12</v>
      </c>
      <c r="D81" s="10" t="s">
        <v>122</v>
      </c>
      <c r="E81" s="13" t="s">
        <v>102</v>
      </c>
      <c r="F81" s="13">
        <v>56.5</v>
      </c>
      <c r="G81" s="14">
        <f>VLOOKUP(B81,[1]Sheet2!E:F,2,0)</f>
        <v>74.6</v>
      </c>
      <c r="H81" s="14">
        <f t="shared" si="4"/>
        <v>65.55</v>
      </c>
      <c r="I81" s="14"/>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row>
    <row r="82" ht="24" customHeight="1" spans="1:243">
      <c r="A82" s="10" t="s">
        <v>120</v>
      </c>
      <c r="B82" s="11" t="s">
        <v>143</v>
      </c>
      <c r="C82" s="12" t="s">
        <v>12</v>
      </c>
      <c r="D82" s="10" t="s">
        <v>122</v>
      </c>
      <c r="E82" s="13" t="s">
        <v>102</v>
      </c>
      <c r="F82" s="13">
        <v>59</v>
      </c>
      <c r="G82" s="14">
        <f>VLOOKUP(B82,[1]Sheet2!E:F,2,0)</f>
        <v>72</v>
      </c>
      <c r="H82" s="14">
        <f t="shared" si="4"/>
        <v>65.5</v>
      </c>
      <c r="I82" s="14"/>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row>
    <row r="83" ht="24" customHeight="1" spans="1:243">
      <c r="A83" s="10" t="s">
        <v>120</v>
      </c>
      <c r="B83" s="11" t="s">
        <v>144</v>
      </c>
      <c r="C83" s="12" t="s">
        <v>12</v>
      </c>
      <c r="D83" s="10" t="s">
        <v>122</v>
      </c>
      <c r="E83" s="13" t="s">
        <v>102</v>
      </c>
      <c r="F83" s="13">
        <v>51.5</v>
      </c>
      <c r="G83" s="14">
        <f>VLOOKUP(B83,[1]Sheet2!E:F,2,0)</f>
        <v>79</v>
      </c>
      <c r="H83" s="14">
        <f t="shared" si="4"/>
        <v>65.25</v>
      </c>
      <c r="I83" s="14"/>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row>
    <row r="84" ht="24" customHeight="1" spans="1:243">
      <c r="A84" s="10" t="s">
        <v>120</v>
      </c>
      <c r="B84" s="11" t="s">
        <v>145</v>
      </c>
      <c r="C84" s="12" t="s">
        <v>12</v>
      </c>
      <c r="D84" s="10" t="s">
        <v>122</v>
      </c>
      <c r="E84" s="13" t="s">
        <v>102</v>
      </c>
      <c r="F84" s="13">
        <v>63</v>
      </c>
      <c r="G84" s="14">
        <f>VLOOKUP(B84,[1]Sheet2!E:F,2,0)</f>
        <v>65</v>
      </c>
      <c r="H84" s="14">
        <f t="shared" si="4"/>
        <v>64</v>
      </c>
      <c r="I84" s="14"/>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row>
    <row r="85" ht="24" customHeight="1" spans="1:243">
      <c r="A85" s="10" t="s">
        <v>120</v>
      </c>
      <c r="B85" s="11" t="s">
        <v>146</v>
      </c>
      <c r="C85" s="12" t="s">
        <v>12</v>
      </c>
      <c r="D85" s="10" t="s">
        <v>122</v>
      </c>
      <c r="E85" s="13" t="s">
        <v>102</v>
      </c>
      <c r="F85" s="13">
        <v>59.5</v>
      </c>
      <c r="G85" s="14">
        <f>VLOOKUP(B85,[1]Sheet2!E:F,2,0)</f>
        <v>66.8</v>
      </c>
      <c r="H85" s="14">
        <f t="shared" si="4"/>
        <v>63.15</v>
      </c>
      <c r="I85" s="14"/>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row>
    <row r="86" ht="24" customHeight="1" spans="1:243">
      <c r="A86" s="10" t="s">
        <v>120</v>
      </c>
      <c r="B86" s="11" t="s">
        <v>147</v>
      </c>
      <c r="C86" s="12" t="s">
        <v>12</v>
      </c>
      <c r="D86" s="10" t="s">
        <v>122</v>
      </c>
      <c r="E86" s="13" t="s">
        <v>102</v>
      </c>
      <c r="F86" s="13">
        <v>51.5</v>
      </c>
      <c r="G86" s="14">
        <f>VLOOKUP(B86,[1]Sheet2!E:F,2,0)</f>
        <v>74.6</v>
      </c>
      <c r="H86" s="14">
        <f t="shared" si="4"/>
        <v>63.05</v>
      </c>
      <c r="I86" s="14"/>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row>
    <row r="87" ht="24" customHeight="1" spans="1:243">
      <c r="A87" s="10" t="s">
        <v>120</v>
      </c>
      <c r="B87" s="11" t="s">
        <v>148</v>
      </c>
      <c r="C87" s="12" t="s">
        <v>12</v>
      </c>
      <c r="D87" s="10" t="s">
        <v>122</v>
      </c>
      <c r="E87" s="13" t="s">
        <v>102</v>
      </c>
      <c r="F87" s="13">
        <v>50.5</v>
      </c>
      <c r="G87" s="14">
        <f>VLOOKUP(B87,[1]Sheet2!E:F,2,0)</f>
        <v>71.8</v>
      </c>
      <c r="H87" s="14">
        <f t="shared" si="4"/>
        <v>61.15</v>
      </c>
      <c r="I87" s="14"/>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row>
    <row r="88" ht="24" customHeight="1" spans="1:243">
      <c r="A88" s="10" t="s">
        <v>120</v>
      </c>
      <c r="B88" s="11" t="s">
        <v>149</v>
      </c>
      <c r="C88" s="12" t="s">
        <v>12</v>
      </c>
      <c r="D88" s="10" t="s">
        <v>122</v>
      </c>
      <c r="E88" s="13" t="s">
        <v>102</v>
      </c>
      <c r="F88" s="13">
        <v>50.5</v>
      </c>
      <c r="G88" s="14">
        <f>VLOOKUP(B88,[1]Sheet2!E:F,2,0)</f>
        <v>70.6</v>
      </c>
      <c r="H88" s="14">
        <f t="shared" si="4"/>
        <v>60.55</v>
      </c>
      <c r="I88" s="14"/>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row>
    <row r="89" ht="24" customHeight="1" spans="1:243">
      <c r="A89" s="10" t="s">
        <v>120</v>
      </c>
      <c r="B89" s="11" t="s">
        <v>150</v>
      </c>
      <c r="C89" s="12" t="s">
        <v>12</v>
      </c>
      <c r="D89" s="10" t="s">
        <v>122</v>
      </c>
      <c r="E89" s="13" t="s">
        <v>102</v>
      </c>
      <c r="F89" s="13">
        <v>56.5</v>
      </c>
      <c r="G89" s="14">
        <f>VLOOKUP(B89,[1]Sheet2!E:F,2,0)</f>
        <v>64.2</v>
      </c>
      <c r="H89" s="14">
        <f t="shared" si="4"/>
        <v>60.35</v>
      </c>
      <c r="I89" s="14"/>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row>
    <row r="90" ht="24" customHeight="1" spans="1:243">
      <c r="A90" s="10" t="s">
        <v>120</v>
      </c>
      <c r="B90" s="11" t="s">
        <v>151</v>
      </c>
      <c r="C90" s="12" t="s">
        <v>12</v>
      </c>
      <c r="D90" s="10" t="s">
        <v>122</v>
      </c>
      <c r="E90" s="13" t="s">
        <v>102</v>
      </c>
      <c r="F90" s="13">
        <v>49.5</v>
      </c>
      <c r="G90" s="14">
        <f>VLOOKUP(B90,[1]Sheet2!E:F,2,0)</f>
        <v>71</v>
      </c>
      <c r="H90" s="14">
        <f t="shared" si="4"/>
        <v>60.25</v>
      </c>
      <c r="I90" s="14"/>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row>
    <row r="91" ht="24" customHeight="1" spans="1:243">
      <c r="A91" s="10" t="s">
        <v>152</v>
      </c>
      <c r="B91" s="11" t="s">
        <v>153</v>
      </c>
      <c r="C91" s="12" t="s">
        <v>12</v>
      </c>
      <c r="D91" s="10" t="s">
        <v>154</v>
      </c>
      <c r="E91" s="13" t="s">
        <v>102</v>
      </c>
      <c r="F91" s="13">
        <v>80.5</v>
      </c>
      <c r="G91" s="14">
        <v>75.2</v>
      </c>
      <c r="H91" s="14">
        <f t="shared" si="4"/>
        <v>77.85</v>
      </c>
      <c r="I91" s="14" t="s">
        <v>15</v>
      </c>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row>
    <row r="92" ht="24" customHeight="1" spans="1:243">
      <c r="A92" s="10" t="s">
        <v>152</v>
      </c>
      <c r="B92" s="11" t="s">
        <v>155</v>
      </c>
      <c r="C92" s="12" t="s">
        <v>12</v>
      </c>
      <c r="D92" s="10" t="s">
        <v>154</v>
      </c>
      <c r="E92" s="13" t="s">
        <v>102</v>
      </c>
      <c r="F92" s="13">
        <v>78.5</v>
      </c>
      <c r="G92" s="14">
        <v>77</v>
      </c>
      <c r="H92" s="14">
        <f t="shared" si="4"/>
        <v>77.75</v>
      </c>
      <c r="I92" s="14" t="s">
        <v>15</v>
      </c>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row>
    <row r="93" ht="24" customHeight="1" spans="1:243">
      <c r="A93" s="10" t="s">
        <v>152</v>
      </c>
      <c r="B93" s="11" t="s">
        <v>156</v>
      </c>
      <c r="C93" s="12" t="s">
        <v>12</v>
      </c>
      <c r="D93" s="10" t="s">
        <v>154</v>
      </c>
      <c r="E93" s="13" t="s">
        <v>102</v>
      </c>
      <c r="F93" s="13">
        <v>71</v>
      </c>
      <c r="G93" s="14">
        <v>80.2</v>
      </c>
      <c r="H93" s="14">
        <f t="shared" si="4"/>
        <v>75.6</v>
      </c>
      <c r="I93" s="14" t="s">
        <v>15</v>
      </c>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row>
    <row r="94" ht="24" customHeight="1" spans="1:243">
      <c r="A94" s="10" t="s">
        <v>152</v>
      </c>
      <c r="B94" s="11" t="s">
        <v>157</v>
      </c>
      <c r="C94" s="12" t="s">
        <v>12</v>
      </c>
      <c r="D94" s="10" t="s">
        <v>154</v>
      </c>
      <c r="E94" s="13" t="s">
        <v>102</v>
      </c>
      <c r="F94" s="13">
        <v>67</v>
      </c>
      <c r="G94" s="14">
        <v>80.4</v>
      </c>
      <c r="H94" s="14">
        <f t="shared" si="4"/>
        <v>73.7</v>
      </c>
      <c r="I94" s="14" t="s">
        <v>15</v>
      </c>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row>
    <row r="95" ht="24" customHeight="1" spans="1:243">
      <c r="A95" s="10" t="s">
        <v>152</v>
      </c>
      <c r="B95" s="11" t="s">
        <v>158</v>
      </c>
      <c r="C95" s="12" t="s">
        <v>12</v>
      </c>
      <c r="D95" s="10" t="s">
        <v>154</v>
      </c>
      <c r="E95" s="13" t="s">
        <v>102</v>
      </c>
      <c r="F95" s="13">
        <v>69</v>
      </c>
      <c r="G95" s="14">
        <v>78.2</v>
      </c>
      <c r="H95" s="14">
        <f t="shared" si="4"/>
        <v>73.6</v>
      </c>
      <c r="I95" s="14" t="s">
        <v>15</v>
      </c>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row>
    <row r="96" ht="24" customHeight="1" spans="1:243">
      <c r="A96" s="10" t="s">
        <v>152</v>
      </c>
      <c r="B96" s="11" t="s">
        <v>159</v>
      </c>
      <c r="C96" s="12" t="s">
        <v>12</v>
      </c>
      <c r="D96" s="10" t="s">
        <v>154</v>
      </c>
      <c r="E96" s="13" t="s">
        <v>102</v>
      </c>
      <c r="F96" s="13">
        <v>68.5</v>
      </c>
      <c r="G96" s="14">
        <v>77.6</v>
      </c>
      <c r="H96" s="14">
        <f t="shared" si="4"/>
        <v>73.05</v>
      </c>
      <c r="I96" s="14" t="s">
        <v>15</v>
      </c>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row>
    <row r="97" ht="24" customHeight="1" spans="1:243">
      <c r="A97" s="10" t="s">
        <v>152</v>
      </c>
      <c r="B97" s="11" t="s">
        <v>160</v>
      </c>
      <c r="C97" s="12" t="s">
        <v>12</v>
      </c>
      <c r="D97" s="10" t="s">
        <v>154</v>
      </c>
      <c r="E97" s="13" t="s">
        <v>102</v>
      </c>
      <c r="F97" s="13">
        <v>69</v>
      </c>
      <c r="G97" s="14">
        <v>73.8</v>
      </c>
      <c r="H97" s="14">
        <f t="shared" si="4"/>
        <v>71.4</v>
      </c>
      <c r="I97" s="14" t="s">
        <v>15</v>
      </c>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row>
    <row r="98" ht="24" customHeight="1" spans="1:243">
      <c r="A98" s="10" t="s">
        <v>152</v>
      </c>
      <c r="B98" s="11" t="s">
        <v>161</v>
      </c>
      <c r="C98" s="12" t="s">
        <v>12</v>
      </c>
      <c r="D98" s="10" t="s">
        <v>154</v>
      </c>
      <c r="E98" s="13" t="s">
        <v>102</v>
      </c>
      <c r="F98" s="13">
        <v>57.5</v>
      </c>
      <c r="G98" s="14">
        <v>83</v>
      </c>
      <c r="H98" s="14">
        <f t="shared" si="4"/>
        <v>70.25</v>
      </c>
      <c r="I98" s="14" t="s">
        <v>15</v>
      </c>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row>
    <row r="99" ht="24" customHeight="1" spans="1:243">
      <c r="A99" s="10" t="s">
        <v>152</v>
      </c>
      <c r="B99" s="11" t="s">
        <v>162</v>
      </c>
      <c r="C99" s="12" t="s">
        <v>12</v>
      </c>
      <c r="D99" s="10" t="s">
        <v>154</v>
      </c>
      <c r="E99" s="13" t="s">
        <v>102</v>
      </c>
      <c r="F99" s="13">
        <v>64.5</v>
      </c>
      <c r="G99" s="14">
        <v>74.2</v>
      </c>
      <c r="H99" s="14">
        <f t="shared" si="4"/>
        <v>69.35</v>
      </c>
      <c r="I99" s="14" t="s">
        <v>15</v>
      </c>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row>
    <row r="100" ht="24" customHeight="1" spans="1:243">
      <c r="A100" s="10" t="s">
        <v>152</v>
      </c>
      <c r="B100" s="11" t="s">
        <v>163</v>
      </c>
      <c r="C100" s="12" t="s">
        <v>12</v>
      </c>
      <c r="D100" s="10" t="s">
        <v>154</v>
      </c>
      <c r="E100" s="13" t="s">
        <v>102</v>
      </c>
      <c r="F100" s="13">
        <v>69</v>
      </c>
      <c r="G100" s="14">
        <v>69.4</v>
      </c>
      <c r="H100" s="14">
        <f t="shared" si="4"/>
        <v>69.2</v>
      </c>
      <c r="I100" s="14" t="s">
        <v>15</v>
      </c>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row>
    <row r="101" ht="24" customHeight="1" spans="1:243">
      <c r="A101" s="10" t="s">
        <v>152</v>
      </c>
      <c r="B101" s="11" t="s">
        <v>164</v>
      </c>
      <c r="C101" s="12" t="s">
        <v>12</v>
      </c>
      <c r="D101" s="10" t="s">
        <v>154</v>
      </c>
      <c r="E101" s="13" t="s">
        <v>102</v>
      </c>
      <c r="F101" s="13">
        <v>61</v>
      </c>
      <c r="G101" s="14">
        <v>73.2</v>
      </c>
      <c r="H101" s="14">
        <f t="shared" si="4"/>
        <v>67.1</v>
      </c>
      <c r="I101" s="14" t="s">
        <v>15</v>
      </c>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row>
    <row r="102" ht="24" customHeight="1" spans="1:243">
      <c r="A102" s="10" t="s">
        <v>152</v>
      </c>
      <c r="B102" s="11" t="s">
        <v>165</v>
      </c>
      <c r="C102" s="12" t="s">
        <v>12</v>
      </c>
      <c r="D102" s="10" t="s">
        <v>154</v>
      </c>
      <c r="E102" s="13" t="s">
        <v>102</v>
      </c>
      <c r="F102" s="13">
        <v>61.5</v>
      </c>
      <c r="G102" s="14">
        <v>71.2</v>
      </c>
      <c r="H102" s="14">
        <f t="shared" si="4"/>
        <v>66.35</v>
      </c>
      <c r="I102" s="14" t="s">
        <v>15</v>
      </c>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row>
    <row r="103" ht="24" customHeight="1" spans="1:243">
      <c r="A103" s="10" t="s">
        <v>152</v>
      </c>
      <c r="B103" s="11" t="s">
        <v>166</v>
      </c>
      <c r="C103" s="12" t="s">
        <v>12</v>
      </c>
      <c r="D103" s="10" t="s">
        <v>154</v>
      </c>
      <c r="E103" s="13" t="s">
        <v>102</v>
      </c>
      <c r="F103" s="13">
        <v>59</v>
      </c>
      <c r="G103" s="14">
        <v>73.6</v>
      </c>
      <c r="H103" s="14">
        <f t="shared" si="4"/>
        <v>66.3</v>
      </c>
      <c r="I103" s="14" t="s">
        <v>15</v>
      </c>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row>
    <row r="104" ht="24" customHeight="1" spans="1:243">
      <c r="A104" s="10" t="s">
        <v>152</v>
      </c>
      <c r="B104" s="11" t="s">
        <v>167</v>
      </c>
      <c r="C104" s="12" t="s">
        <v>12</v>
      </c>
      <c r="D104" s="10" t="s">
        <v>154</v>
      </c>
      <c r="E104" s="13" t="s">
        <v>102</v>
      </c>
      <c r="F104" s="13">
        <v>54.5</v>
      </c>
      <c r="G104" s="14">
        <v>77.4</v>
      </c>
      <c r="H104" s="14">
        <f t="shared" si="4"/>
        <v>65.95</v>
      </c>
      <c r="I104" s="14" t="s">
        <v>15</v>
      </c>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row>
    <row r="105" s="2" customFormat="1" ht="24" customHeight="1" spans="1:243">
      <c r="A105" s="10" t="s">
        <v>152</v>
      </c>
      <c r="B105" s="11" t="s">
        <v>168</v>
      </c>
      <c r="C105" s="12" t="s">
        <v>12</v>
      </c>
      <c r="D105" s="10" t="s">
        <v>154</v>
      </c>
      <c r="E105" s="13" t="s">
        <v>102</v>
      </c>
      <c r="F105" s="13">
        <v>65</v>
      </c>
      <c r="G105" s="14">
        <v>66</v>
      </c>
      <c r="H105" s="14">
        <f t="shared" si="4"/>
        <v>65.5</v>
      </c>
      <c r="I105" s="14" t="s">
        <v>15</v>
      </c>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row>
    <row r="106" ht="24" customHeight="1" spans="1:243">
      <c r="A106" s="10" t="s">
        <v>152</v>
      </c>
      <c r="B106" s="11" t="s">
        <v>169</v>
      </c>
      <c r="C106" s="12" t="s">
        <v>12</v>
      </c>
      <c r="D106" s="10" t="s">
        <v>154</v>
      </c>
      <c r="E106" s="13" t="s">
        <v>102</v>
      </c>
      <c r="F106" s="13">
        <v>54</v>
      </c>
      <c r="G106" s="14">
        <v>77</v>
      </c>
      <c r="H106" s="14">
        <f t="shared" si="4"/>
        <v>65.5</v>
      </c>
      <c r="I106" s="14"/>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row>
    <row r="107" ht="24" customHeight="1" spans="1:243">
      <c r="A107" s="10" t="s">
        <v>152</v>
      </c>
      <c r="B107" s="11" t="s">
        <v>170</v>
      </c>
      <c r="C107" s="12" t="s">
        <v>12</v>
      </c>
      <c r="D107" s="10" t="s">
        <v>154</v>
      </c>
      <c r="E107" s="13" t="s">
        <v>102</v>
      </c>
      <c r="F107" s="13">
        <v>56.5</v>
      </c>
      <c r="G107" s="14">
        <v>73.4</v>
      </c>
      <c r="H107" s="14">
        <f t="shared" si="4"/>
        <v>64.95</v>
      </c>
      <c r="I107" s="14"/>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row>
    <row r="108" ht="24" customHeight="1" spans="1:243">
      <c r="A108" s="10" t="s">
        <v>152</v>
      </c>
      <c r="B108" s="11" t="s">
        <v>171</v>
      </c>
      <c r="C108" s="12" t="s">
        <v>12</v>
      </c>
      <c r="D108" s="10" t="s">
        <v>154</v>
      </c>
      <c r="E108" s="13" t="s">
        <v>102</v>
      </c>
      <c r="F108" s="13">
        <v>56</v>
      </c>
      <c r="G108" s="14">
        <v>73</v>
      </c>
      <c r="H108" s="14">
        <f t="shared" si="4"/>
        <v>64.5</v>
      </c>
      <c r="I108" s="14"/>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row>
    <row r="109" ht="24" customHeight="1" spans="1:243">
      <c r="A109" s="10" t="s">
        <v>152</v>
      </c>
      <c r="B109" s="11" t="s">
        <v>172</v>
      </c>
      <c r="C109" s="12" t="s">
        <v>12</v>
      </c>
      <c r="D109" s="10" t="s">
        <v>154</v>
      </c>
      <c r="E109" s="13" t="s">
        <v>102</v>
      </c>
      <c r="F109" s="13">
        <v>57.5</v>
      </c>
      <c r="G109" s="14">
        <v>70.2</v>
      </c>
      <c r="H109" s="14">
        <f t="shared" si="4"/>
        <v>63.85</v>
      </c>
      <c r="I109" s="14"/>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row>
    <row r="110" ht="24" customHeight="1" spans="1:243">
      <c r="A110" s="10" t="s">
        <v>152</v>
      </c>
      <c r="B110" s="11" t="s">
        <v>173</v>
      </c>
      <c r="C110" s="12" t="s">
        <v>12</v>
      </c>
      <c r="D110" s="10" t="s">
        <v>154</v>
      </c>
      <c r="E110" s="13" t="s">
        <v>102</v>
      </c>
      <c r="F110" s="13">
        <v>48.5</v>
      </c>
      <c r="G110" s="14">
        <v>76.6</v>
      </c>
      <c r="H110" s="14">
        <f t="shared" si="4"/>
        <v>62.55</v>
      </c>
      <c r="I110" s="14"/>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row>
    <row r="111" ht="24" customHeight="1" spans="1:243">
      <c r="A111" s="10" t="s">
        <v>152</v>
      </c>
      <c r="B111" s="11" t="s">
        <v>174</v>
      </c>
      <c r="C111" s="12" t="s">
        <v>12</v>
      </c>
      <c r="D111" s="10" t="s">
        <v>154</v>
      </c>
      <c r="E111" s="13" t="s">
        <v>102</v>
      </c>
      <c r="F111" s="13">
        <v>55.5</v>
      </c>
      <c r="G111" s="14">
        <v>68.8</v>
      </c>
      <c r="H111" s="14">
        <f t="shared" si="4"/>
        <v>62.15</v>
      </c>
      <c r="I111" s="14"/>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row>
    <row r="112" ht="24" customHeight="1" spans="1:243">
      <c r="A112" s="10" t="s">
        <v>152</v>
      </c>
      <c r="B112" s="11" t="s">
        <v>175</v>
      </c>
      <c r="C112" s="12" t="s">
        <v>12</v>
      </c>
      <c r="D112" s="10" t="s">
        <v>154</v>
      </c>
      <c r="E112" s="13" t="s">
        <v>102</v>
      </c>
      <c r="F112" s="13">
        <v>49</v>
      </c>
      <c r="G112" s="14">
        <v>70.4</v>
      </c>
      <c r="H112" s="14">
        <f t="shared" si="4"/>
        <v>59.7</v>
      </c>
      <c r="I112" s="14"/>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row>
    <row r="113" ht="24" customHeight="1" spans="1:243">
      <c r="A113" s="10" t="s">
        <v>152</v>
      </c>
      <c r="B113" s="11" t="s">
        <v>176</v>
      </c>
      <c r="C113" s="12" t="s">
        <v>12</v>
      </c>
      <c r="D113" s="10" t="s">
        <v>154</v>
      </c>
      <c r="E113" s="13" t="s">
        <v>102</v>
      </c>
      <c r="F113" s="13">
        <v>50.5</v>
      </c>
      <c r="G113" s="14">
        <v>68.6</v>
      </c>
      <c r="H113" s="14">
        <f t="shared" si="4"/>
        <v>59.55</v>
      </c>
      <c r="I113" s="14"/>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row>
    <row r="114" ht="24" customHeight="1" spans="1:243">
      <c r="A114" s="10" t="s">
        <v>152</v>
      </c>
      <c r="B114" s="11" t="s">
        <v>177</v>
      </c>
      <c r="C114" s="12" t="s">
        <v>12</v>
      </c>
      <c r="D114" s="10" t="s">
        <v>154</v>
      </c>
      <c r="E114" s="13" t="s">
        <v>102</v>
      </c>
      <c r="F114" s="13">
        <v>48</v>
      </c>
      <c r="G114" s="14">
        <v>70.4</v>
      </c>
      <c r="H114" s="14">
        <f t="shared" si="4"/>
        <v>59.2</v>
      </c>
      <c r="I114" s="14"/>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row>
    <row r="115" ht="24" customHeight="1" spans="1:243">
      <c r="A115" s="10" t="s">
        <v>152</v>
      </c>
      <c r="B115" s="11" t="s">
        <v>178</v>
      </c>
      <c r="C115" s="12" t="s">
        <v>12</v>
      </c>
      <c r="D115" s="10" t="s">
        <v>154</v>
      </c>
      <c r="E115" s="13" t="s">
        <v>102</v>
      </c>
      <c r="F115" s="13">
        <v>47</v>
      </c>
      <c r="G115" s="14">
        <v>69.8</v>
      </c>
      <c r="H115" s="14">
        <f t="shared" si="4"/>
        <v>58.4</v>
      </c>
      <c r="I115" s="14"/>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row>
    <row r="116" ht="24" customHeight="1" spans="1:243">
      <c r="A116" s="10" t="s">
        <v>152</v>
      </c>
      <c r="B116" s="11" t="s">
        <v>179</v>
      </c>
      <c r="C116" s="12" t="s">
        <v>12</v>
      </c>
      <c r="D116" s="10" t="s">
        <v>154</v>
      </c>
      <c r="E116" s="13" t="s">
        <v>102</v>
      </c>
      <c r="F116" s="13">
        <v>46</v>
      </c>
      <c r="G116" s="14">
        <v>67.6</v>
      </c>
      <c r="H116" s="14">
        <f t="shared" si="4"/>
        <v>56.8</v>
      </c>
      <c r="I116" s="14"/>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row>
    <row r="117" ht="24" customHeight="1" spans="1:243">
      <c r="A117" s="10" t="s">
        <v>152</v>
      </c>
      <c r="B117" s="11" t="s">
        <v>180</v>
      </c>
      <c r="C117" s="12" t="s">
        <v>12</v>
      </c>
      <c r="D117" s="10" t="s">
        <v>154</v>
      </c>
      <c r="E117" s="13" t="s">
        <v>102</v>
      </c>
      <c r="F117" s="13">
        <v>76</v>
      </c>
      <c r="G117" s="14" t="s">
        <v>56</v>
      </c>
      <c r="H117" s="14" t="s">
        <v>56</v>
      </c>
      <c r="I117" s="14"/>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row>
    <row r="118" ht="24" customHeight="1" spans="1:243">
      <c r="A118" s="10" t="s">
        <v>152</v>
      </c>
      <c r="B118" s="11" t="s">
        <v>181</v>
      </c>
      <c r="C118" s="12" t="s">
        <v>12</v>
      </c>
      <c r="D118" s="10" t="s">
        <v>154</v>
      </c>
      <c r="E118" s="13" t="s">
        <v>102</v>
      </c>
      <c r="F118" s="13">
        <v>56</v>
      </c>
      <c r="G118" s="11" t="s">
        <v>182</v>
      </c>
      <c r="H118" s="14" t="s">
        <v>28</v>
      </c>
      <c r="I118" s="14"/>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row>
    <row r="119" ht="24" customHeight="1" spans="1:243">
      <c r="A119" s="10" t="s">
        <v>152</v>
      </c>
      <c r="B119" s="11" t="s">
        <v>183</v>
      </c>
      <c r="C119" s="12" t="s">
        <v>12</v>
      </c>
      <c r="D119" s="10" t="s">
        <v>154</v>
      </c>
      <c r="E119" s="13" t="s">
        <v>102</v>
      </c>
      <c r="F119" s="13">
        <v>39.5</v>
      </c>
      <c r="G119" s="11" t="s">
        <v>182</v>
      </c>
      <c r="H119" s="14" t="s">
        <v>28</v>
      </c>
      <c r="I119" s="14"/>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row>
    <row r="120" ht="24" customHeight="1" spans="1:243">
      <c r="A120" s="10" t="s">
        <v>152</v>
      </c>
      <c r="B120" s="11" t="s">
        <v>184</v>
      </c>
      <c r="C120" s="12" t="s">
        <v>12</v>
      </c>
      <c r="D120" s="10" t="s">
        <v>154</v>
      </c>
      <c r="E120" s="13" t="s">
        <v>102</v>
      </c>
      <c r="F120" s="13">
        <v>77</v>
      </c>
      <c r="G120" s="11" t="s">
        <v>182</v>
      </c>
      <c r="H120" s="14" t="s">
        <v>28</v>
      </c>
      <c r="I120" s="14"/>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row>
    <row r="121" ht="24" customHeight="1" spans="1:243">
      <c r="A121" s="10" t="s">
        <v>185</v>
      </c>
      <c r="B121" s="11" t="s">
        <v>186</v>
      </c>
      <c r="C121" s="12" t="s">
        <v>12</v>
      </c>
      <c r="D121" s="10" t="s">
        <v>187</v>
      </c>
      <c r="E121" s="13" t="s">
        <v>102</v>
      </c>
      <c r="F121" s="13">
        <v>74</v>
      </c>
      <c r="G121" s="14">
        <v>80</v>
      </c>
      <c r="H121" s="14">
        <f t="shared" ref="H121:H140" si="5">(F121+G121)/2</f>
        <v>77</v>
      </c>
      <c r="I121" s="14" t="s">
        <v>15</v>
      </c>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row>
    <row r="122" ht="24" customHeight="1" spans="1:243">
      <c r="A122" s="10" t="s">
        <v>185</v>
      </c>
      <c r="B122" s="11" t="s">
        <v>188</v>
      </c>
      <c r="C122" s="12" t="s">
        <v>12</v>
      </c>
      <c r="D122" s="10" t="s">
        <v>187</v>
      </c>
      <c r="E122" s="13" t="s">
        <v>102</v>
      </c>
      <c r="F122" s="13">
        <v>65.5</v>
      </c>
      <c r="G122" s="14">
        <v>82.6</v>
      </c>
      <c r="H122" s="14">
        <f t="shared" si="5"/>
        <v>74.05</v>
      </c>
      <c r="I122" s="14" t="s">
        <v>15</v>
      </c>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row>
    <row r="123" ht="24" customHeight="1" spans="1:243">
      <c r="A123" s="10" t="s">
        <v>185</v>
      </c>
      <c r="B123" s="11" t="s">
        <v>189</v>
      </c>
      <c r="C123" s="12" t="s">
        <v>12</v>
      </c>
      <c r="D123" s="10" t="s">
        <v>187</v>
      </c>
      <c r="E123" s="13" t="s">
        <v>102</v>
      </c>
      <c r="F123" s="13">
        <v>67</v>
      </c>
      <c r="G123" s="14">
        <v>75</v>
      </c>
      <c r="H123" s="14">
        <f t="shared" si="5"/>
        <v>71</v>
      </c>
      <c r="I123" s="14" t="s">
        <v>15</v>
      </c>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row>
    <row r="124" ht="24" customHeight="1" spans="1:243">
      <c r="A124" s="10" t="s">
        <v>185</v>
      </c>
      <c r="B124" s="11" t="s">
        <v>190</v>
      </c>
      <c r="C124" s="12" t="s">
        <v>12</v>
      </c>
      <c r="D124" s="10" t="s">
        <v>187</v>
      </c>
      <c r="E124" s="13" t="s">
        <v>102</v>
      </c>
      <c r="F124" s="13">
        <v>59.5</v>
      </c>
      <c r="G124" s="14">
        <v>75.4</v>
      </c>
      <c r="H124" s="14">
        <f t="shared" si="5"/>
        <v>67.45</v>
      </c>
      <c r="I124" s="14" t="s">
        <v>15</v>
      </c>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row>
    <row r="125" ht="24" customHeight="1" spans="1:243">
      <c r="A125" s="10" t="s">
        <v>185</v>
      </c>
      <c r="B125" s="11" t="s">
        <v>191</v>
      </c>
      <c r="C125" s="12" t="s">
        <v>12</v>
      </c>
      <c r="D125" s="10" t="s">
        <v>187</v>
      </c>
      <c r="E125" s="13" t="s">
        <v>102</v>
      </c>
      <c r="F125" s="13">
        <v>63</v>
      </c>
      <c r="G125" s="14">
        <v>67.8</v>
      </c>
      <c r="H125" s="14">
        <f t="shared" si="5"/>
        <v>65.4</v>
      </c>
      <c r="I125" s="14" t="s">
        <v>15</v>
      </c>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row>
    <row r="126" ht="24" customHeight="1" spans="1:243">
      <c r="A126" s="10" t="s">
        <v>185</v>
      </c>
      <c r="B126" s="11" t="s">
        <v>192</v>
      </c>
      <c r="C126" s="12" t="s">
        <v>12</v>
      </c>
      <c r="D126" s="10" t="s">
        <v>187</v>
      </c>
      <c r="E126" s="13" t="s">
        <v>102</v>
      </c>
      <c r="F126" s="13">
        <v>49.5</v>
      </c>
      <c r="G126" s="14">
        <v>73.4</v>
      </c>
      <c r="H126" s="14">
        <f t="shared" si="5"/>
        <v>61.45</v>
      </c>
      <c r="I126" s="14" t="s">
        <v>15</v>
      </c>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row>
    <row r="127" ht="24" customHeight="1" spans="1:243">
      <c r="A127" s="10" t="s">
        <v>185</v>
      </c>
      <c r="B127" s="11" t="s">
        <v>193</v>
      </c>
      <c r="C127" s="12" t="s">
        <v>12</v>
      </c>
      <c r="D127" s="10" t="s">
        <v>187</v>
      </c>
      <c r="E127" s="13" t="s">
        <v>102</v>
      </c>
      <c r="F127" s="13">
        <v>52</v>
      </c>
      <c r="G127" s="14">
        <v>70</v>
      </c>
      <c r="H127" s="14">
        <f t="shared" si="5"/>
        <v>61</v>
      </c>
      <c r="I127" s="14" t="s">
        <v>15</v>
      </c>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row>
    <row r="128" ht="24" customHeight="1" spans="1:243">
      <c r="A128" s="10" t="s">
        <v>185</v>
      </c>
      <c r="B128" s="11" t="s">
        <v>194</v>
      </c>
      <c r="C128" s="12" t="s">
        <v>12</v>
      </c>
      <c r="D128" s="10" t="s">
        <v>195</v>
      </c>
      <c r="E128" s="13" t="s">
        <v>102</v>
      </c>
      <c r="F128" s="13">
        <v>67.5</v>
      </c>
      <c r="G128" s="14">
        <v>77.8</v>
      </c>
      <c r="H128" s="14">
        <f t="shared" si="5"/>
        <v>72.65</v>
      </c>
      <c r="I128" s="14" t="s">
        <v>15</v>
      </c>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row>
    <row r="129" ht="24" customHeight="1" spans="1:243">
      <c r="A129" s="10" t="s">
        <v>185</v>
      </c>
      <c r="B129" s="11" t="s">
        <v>196</v>
      </c>
      <c r="C129" s="12" t="s">
        <v>12</v>
      </c>
      <c r="D129" s="10" t="s">
        <v>195</v>
      </c>
      <c r="E129" s="13" t="s">
        <v>102</v>
      </c>
      <c r="F129" s="13">
        <v>67.5</v>
      </c>
      <c r="G129" s="14">
        <v>77</v>
      </c>
      <c r="H129" s="14">
        <f t="shared" si="5"/>
        <v>72.25</v>
      </c>
      <c r="I129" s="14" t="s">
        <v>15</v>
      </c>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row>
    <row r="130" ht="24" customHeight="1" spans="1:243">
      <c r="A130" s="10" t="s">
        <v>185</v>
      </c>
      <c r="B130" s="11" t="s">
        <v>197</v>
      </c>
      <c r="C130" s="12" t="s">
        <v>12</v>
      </c>
      <c r="D130" s="10" t="s">
        <v>195</v>
      </c>
      <c r="E130" s="13" t="s">
        <v>102</v>
      </c>
      <c r="F130" s="13">
        <v>67.5</v>
      </c>
      <c r="G130" s="14">
        <v>72.9</v>
      </c>
      <c r="H130" s="14">
        <f t="shared" si="5"/>
        <v>70.2</v>
      </c>
      <c r="I130" s="14" t="s">
        <v>15</v>
      </c>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row>
    <row r="131" ht="24" customHeight="1" spans="1:243">
      <c r="A131" s="10" t="s">
        <v>185</v>
      </c>
      <c r="B131" s="11" t="s">
        <v>198</v>
      </c>
      <c r="C131" s="12" t="s">
        <v>12</v>
      </c>
      <c r="D131" s="10" t="s">
        <v>195</v>
      </c>
      <c r="E131" s="13" t="s">
        <v>102</v>
      </c>
      <c r="F131" s="13">
        <v>58.5</v>
      </c>
      <c r="G131" s="14">
        <v>79.6</v>
      </c>
      <c r="H131" s="14">
        <f t="shared" si="5"/>
        <v>69.05</v>
      </c>
      <c r="I131" s="14" t="s">
        <v>15</v>
      </c>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row>
    <row r="132" ht="24" customHeight="1" spans="1:243">
      <c r="A132" s="10" t="s">
        <v>185</v>
      </c>
      <c r="B132" s="11" t="s">
        <v>199</v>
      </c>
      <c r="C132" s="12" t="s">
        <v>12</v>
      </c>
      <c r="D132" s="10" t="s">
        <v>195</v>
      </c>
      <c r="E132" s="13" t="s">
        <v>102</v>
      </c>
      <c r="F132" s="13">
        <v>60.5</v>
      </c>
      <c r="G132" s="14">
        <v>76</v>
      </c>
      <c r="H132" s="14">
        <f t="shared" si="5"/>
        <v>68.25</v>
      </c>
      <c r="I132" s="14" t="s">
        <v>15</v>
      </c>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row>
    <row r="133" ht="24" customHeight="1" spans="1:243">
      <c r="A133" s="10" t="s">
        <v>185</v>
      </c>
      <c r="B133" s="11" t="s">
        <v>200</v>
      </c>
      <c r="C133" s="12" t="s">
        <v>12</v>
      </c>
      <c r="D133" s="10" t="s">
        <v>195</v>
      </c>
      <c r="E133" s="13" t="s">
        <v>102</v>
      </c>
      <c r="F133" s="13">
        <v>58</v>
      </c>
      <c r="G133" s="14">
        <v>77</v>
      </c>
      <c r="H133" s="14">
        <f t="shared" si="5"/>
        <v>67.5</v>
      </c>
      <c r="I133" s="14" t="s">
        <v>15</v>
      </c>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row>
    <row r="134" ht="24" customHeight="1" spans="1:243">
      <c r="A134" s="10" t="s">
        <v>185</v>
      </c>
      <c r="B134" s="11" t="s">
        <v>201</v>
      </c>
      <c r="C134" s="12" t="s">
        <v>12</v>
      </c>
      <c r="D134" s="10" t="s">
        <v>195</v>
      </c>
      <c r="E134" s="13" t="s">
        <v>102</v>
      </c>
      <c r="F134" s="13">
        <v>52</v>
      </c>
      <c r="G134" s="14">
        <v>75.8</v>
      </c>
      <c r="H134" s="14">
        <f t="shared" si="5"/>
        <v>63.9</v>
      </c>
      <c r="I134" s="14" t="s">
        <v>15</v>
      </c>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row>
    <row r="135" ht="24" customHeight="1" spans="1:243">
      <c r="A135" s="10" t="s">
        <v>185</v>
      </c>
      <c r="B135" s="11" t="s">
        <v>202</v>
      </c>
      <c r="C135" s="12" t="s">
        <v>12</v>
      </c>
      <c r="D135" s="10" t="s">
        <v>195</v>
      </c>
      <c r="E135" s="13" t="s">
        <v>102</v>
      </c>
      <c r="F135" s="13">
        <v>52</v>
      </c>
      <c r="G135" s="14">
        <v>74.6</v>
      </c>
      <c r="H135" s="14">
        <f t="shared" si="5"/>
        <v>63.3</v>
      </c>
      <c r="I135" s="14" t="s">
        <v>15</v>
      </c>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row>
    <row r="136" ht="24" customHeight="1" spans="1:243">
      <c r="A136" s="10" t="s">
        <v>185</v>
      </c>
      <c r="B136" s="11" t="s">
        <v>203</v>
      </c>
      <c r="C136" s="12" t="s">
        <v>12</v>
      </c>
      <c r="D136" s="10" t="s">
        <v>195</v>
      </c>
      <c r="E136" s="13" t="s">
        <v>102</v>
      </c>
      <c r="F136" s="13">
        <v>51.5</v>
      </c>
      <c r="G136" s="14">
        <v>70.4</v>
      </c>
      <c r="H136" s="14">
        <f t="shared" si="5"/>
        <v>60.95</v>
      </c>
      <c r="I136" s="1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row>
    <row r="137" ht="24" customHeight="1" spans="1:243">
      <c r="A137" s="10" t="s">
        <v>185</v>
      </c>
      <c r="B137" s="11" t="s">
        <v>204</v>
      </c>
      <c r="C137" s="12" t="s">
        <v>12</v>
      </c>
      <c r="D137" s="10" t="s">
        <v>195</v>
      </c>
      <c r="E137" s="13" t="s">
        <v>102</v>
      </c>
      <c r="F137" s="13">
        <v>51</v>
      </c>
      <c r="G137" s="14">
        <v>69.8</v>
      </c>
      <c r="H137" s="14">
        <f t="shared" si="5"/>
        <v>60.4</v>
      </c>
      <c r="I137" s="1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row>
    <row r="138" ht="24" customHeight="1" spans="1:243">
      <c r="A138" s="10" t="s">
        <v>185</v>
      </c>
      <c r="B138" s="11" t="s">
        <v>205</v>
      </c>
      <c r="C138" s="12" t="s">
        <v>12</v>
      </c>
      <c r="D138" s="10" t="s">
        <v>195</v>
      </c>
      <c r="E138" s="13" t="s">
        <v>102</v>
      </c>
      <c r="F138" s="13">
        <v>52.5</v>
      </c>
      <c r="G138" s="14">
        <v>67.6</v>
      </c>
      <c r="H138" s="14">
        <f t="shared" si="5"/>
        <v>60.05</v>
      </c>
      <c r="I138" s="14"/>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row>
    <row r="139" ht="24" customHeight="1" spans="1:243">
      <c r="A139" s="10" t="s">
        <v>185</v>
      </c>
      <c r="B139" s="11" t="s">
        <v>206</v>
      </c>
      <c r="C139" s="12" t="s">
        <v>12</v>
      </c>
      <c r="D139" s="10" t="s">
        <v>195</v>
      </c>
      <c r="E139" s="13" t="s">
        <v>102</v>
      </c>
      <c r="F139" s="13">
        <v>41</v>
      </c>
      <c r="G139" s="14">
        <v>71</v>
      </c>
      <c r="H139" s="14">
        <f t="shared" si="5"/>
        <v>56</v>
      </c>
      <c r="I139" s="1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row>
    <row r="140" ht="24" customHeight="1" spans="1:243">
      <c r="A140" s="10" t="s">
        <v>185</v>
      </c>
      <c r="B140" s="11" t="s">
        <v>207</v>
      </c>
      <c r="C140" s="12" t="s">
        <v>12</v>
      </c>
      <c r="D140" s="10" t="s">
        <v>195</v>
      </c>
      <c r="E140" s="13" t="s">
        <v>102</v>
      </c>
      <c r="F140" s="13">
        <v>48.5</v>
      </c>
      <c r="G140" s="14">
        <v>63</v>
      </c>
      <c r="H140" s="14">
        <f t="shared" si="5"/>
        <v>55.75</v>
      </c>
      <c r="I140" s="1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row>
    <row r="141" ht="24" customHeight="1" spans="1:243">
      <c r="A141" s="10" t="s">
        <v>185</v>
      </c>
      <c r="B141" s="11" t="s">
        <v>208</v>
      </c>
      <c r="C141" s="12" t="s">
        <v>12</v>
      </c>
      <c r="D141" s="10" t="s">
        <v>195</v>
      </c>
      <c r="E141" s="13" t="s">
        <v>102</v>
      </c>
      <c r="F141" s="13">
        <v>46</v>
      </c>
      <c r="G141" s="11" t="s">
        <v>182</v>
      </c>
      <c r="H141" s="14" t="s">
        <v>28</v>
      </c>
      <c r="I141" s="1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row>
    <row r="142" ht="24" customHeight="1" spans="1:243">
      <c r="A142" s="10" t="s">
        <v>185</v>
      </c>
      <c r="B142" s="11" t="s">
        <v>209</v>
      </c>
      <c r="C142" s="12" t="s">
        <v>12</v>
      </c>
      <c r="D142" s="10" t="s">
        <v>195</v>
      </c>
      <c r="E142" s="13" t="s">
        <v>102</v>
      </c>
      <c r="F142" s="13">
        <v>58</v>
      </c>
      <c r="G142" s="11" t="s">
        <v>182</v>
      </c>
      <c r="H142" s="14" t="s">
        <v>28</v>
      </c>
      <c r="I142" s="1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row>
    <row r="143" ht="24" customHeight="1" spans="1:243">
      <c r="A143" s="10" t="s">
        <v>185</v>
      </c>
      <c r="B143" s="11" t="s">
        <v>210</v>
      </c>
      <c r="C143" s="12" t="s">
        <v>12</v>
      </c>
      <c r="D143" s="10" t="s">
        <v>211</v>
      </c>
      <c r="E143" s="13" t="s">
        <v>102</v>
      </c>
      <c r="F143" s="13">
        <v>65.5</v>
      </c>
      <c r="G143" s="14">
        <v>83.4</v>
      </c>
      <c r="H143" s="14">
        <f t="shared" ref="H143:H159" si="6">(F143+G143)/2</f>
        <v>74.45</v>
      </c>
      <c r="I143" s="14" t="s">
        <v>15</v>
      </c>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row>
    <row r="144" ht="24" customHeight="1" spans="1:243">
      <c r="A144" s="10" t="s">
        <v>185</v>
      </c>
      <c r="B144" s="11" t="s">
        <v>212</v>
      </c>
      <c r="C144" s="12" t="s">
        <v>12</v>
      </c>
      <c r="D144" s="10" t="s">
        <v>211</v>
      </c>
      <c r="E144" s="13" t="s">
        <v>102</v>
      </c>
      <c r="F144" s="13">
        <v>66.5</v>
      </c>
      <c r="G144" s="14">
        <v>78.1</v>
      </c>
      <c r="H144" s="14">
        <f t="shared" si="6"/>
        <v>72.3</v>
      </c>
      <c r="I144" s="14" t="s">
        <v>15</v>
      </c>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row>
    <row r="145" ht="24" customHeight="1" spans="1:243">
      <c r="A145" s="10" t="s">
        <v>185</v>
      </c>
      <c r="B145" s="11" t="s">
        <v>213</v>
      </c>
      <c r="C145" s="12" t="s">
        <v>12</v>
      </c>
      <c r="D145" s="10" t="s">
        <v>211</v>
      </c>
      <c r="E145" s="13" t="s">
        <v>102</v>
      </c>
      <c r="F145" s="13">
        <v>65.5</v>
      </c>
      <c r="G145" s="14">
        <v>69.4</v>
      </c>
      <c r="H145" s="14">
        <f t="shared" si="6"/>
        <v>67.45</v>
      </c>
      <c r="I145" s="14"/>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row>
    <row r="146" ht="24" customHeight="1" spans="1:243">
      <c r="A146" s="10" t="s">
        <v>185</v>
      </c>
      <c r="B146" s="11" t="s">
        <v>214</v>
      </c>
      <c r="C146" s="12" t="s">
        <v>12</v>
      </c>
      <c r="D146" s="10" t="s">
        <v>211</v>
      </c>
      <c r="E146" s="13" t="s">
        <v>102</v>
      </c>
      <c r="F146" s="13">
        <v>62.5</v>
      </c>
      <c r="G146" s="14">
        <v>71</v>
      </c>
      <c r="H146" s="14">
        <f t="shared" si="6"/>
        <v>66.75</v>
      </c>
      <c r="I146" s="14"/>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row>
    <row r="147" ht="24" customHeight="1" spans="1:243">
      <c r="A147" s="10" t="s">
        <v>215</v>
      </c>
      <c r="B147" s="11" t="s">
        <v>216</v>
      </c>
      <c r="C147" s="12" t="s">
        <v>25</v>
      </c>
      <c r="D147" s="10" t="s">
        <v>217</v>
      </c>
      <c r="E147" s="13" t="s">
        <v>102</v>
      </c>
      <c r="F147" s="13">
        <v>66</v>
      </c>
      <c r="G147" s="14">
        <v>82.4</v>
      </c>
      <c r="H147" s="14">
        <f t="shared" si="6"/>
        <v>74.2</v>
      </c>
      <c r="I147" s="14" t="s">
        <v>15</v>
      </c>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row>
    <row r="148" ht="24" customHeight="1" spans="1:243">
      <c r="A148" s="10" t="s">
        <v>215</v>
      </c>
      <c r="B148" s="11" t="s">
        <v>218</v>
      </c>
      <c r="C148" s="12" t="s">
        <v>25</v>
      </c>
      <c r="D148" s="10" t="s">
        <v>217</v>
      </c>
      <c r="E148" s="13" t="s">
        <v>102</v>
      </c>
      <c r="F148" s="13">
        <v>65.5</v>
      </c>
      <c r="G148" s="14">
        <v>82</v>
      </c>
      <c r="H148" s="14">
        <f t="shared" si="6"/>
        <v>73.75</v>
      </c>
      <c r="I148" s="14" t="s">
        <v>15</v>
      </c>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row>
    <row r="149" ht="24" customHeight="1" spans="1:243">
      <c r="A149" s="10" t="s">
        <v>215</v>
      </c>
      <c r="B149" s="11" t="s">
        <v>219</v>
      </c>
      <c r="C149" s="12" t="s">
        <v>25</v>
      </c>
      <c r="D149" s="10" t="s">
        <v>217</v>
      </c>
      <c r="E149" s="13" t="s">
        <v>102</v>
      </c>
      <c r="F149" s="13">
        <v>62</v>
      </c>
      <c r="G149" s="14">
        <v>85.4</v>
      </c>
      <c r="H149" s="14">
        <f t="shared" si="6"/>
        <v>73.7</v>
      </c>
      <c r="I149" s="14" t="s">
        <v>15</v>
      </c>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row>
    <row r="150" ht="24" customHeight="1" spans="1:243">
      <c r="A150" s="10" t="s">
        <v>215</v>
      </c>
      <c r="B150" s="11" t="s">
        <v>220</v>
      </c>
      <c r="C150" s="12" t="s">
        <v>25</v>
      </c>
      <c r="D150" s="10" t="s">
        <v>217</v>
      </c>
      <c r="E150" s="13" t="s">
        <v>102</v>
      </c>
      <c r="F150" s="13">
        <v>65</v>
      </c>
      <c r="G150" s="14">
        <v>75.4</v>
      </c>
      <c r="H150" s="14">
        <f t="shared" si="6"/>
        <v>70.2</v>
      </c>
      <c r="I150" s="14" t="s">
        <v>15</v>
      </c>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row>
    <row r="151" ht="24" customHeight="1" spans="1:243">
      <c r="A151" s="10" t="s">
        <v>215</v>
      </c>
      <c r="B151" s="11" t="s">
        <v>221</v>
      </c>
      <c r="C151" s="12" t="s">
        <v>25</v>
      </c>
      <c r="D151" s="10" t="s">
        <v>217</v>
      </c>
      <c r="E151" s="13" t="s">
        <v>102</v>
      </c>
      <c r="F151" s="13">
        <v>66</v>
      </c>
      <c r="G151" s="14">
        <v>73</v>
      </c>
      <c r="H151" s="14">
        <f t="shared" si="6"/>
        <v>69.5</v>
      </c>
      <c r="I151" s="14" t="s">
        <v>15</v>
      </c>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row>
    <row r="152" ht="24" customHeight="1" spans="1:243">
      <c r="A152" s="10" t="s">
        <v>215</v>
      </c>
      <c r="B152" s="11" t="s">
        <v>222</v>
      </c>
      <c r="C152" s="12" t="s">
        <v>25</v>
      </c>
      <c r="D152" s="10" t="s">
        <v>217</v>
      </c>
      <c r="E152" s="13" t="s">
        <v>102</v>
      </c>
      <c r="F152" s="13">
        <v>55.5</v>
      </c>
      <c r="G152" s="14">
        <v>80.8</v>
      </c>
      <c r="H152" s="14">
        <f t="shared" si="6"/>
        <v>68.15</v>
      </c>
      <c r="I152" s="14" t="s">
        <v>15</v>
      </c>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row>
    <row r="153" ht="24" customHeight="1" spans="1:243">
      <c r="A153" s="10" t="s">
        <v>215</v>
      </c>
      <c r="B153" s="11" t="s">
        <v>223</v>
      </c>
      <c r="C153" s="12" t="s">
        <v>25</v>
      </c>
      <c r="D153" s="10" t="s">
        <v>217</v>
      </c>
      <c r="E153" s="13" t="s">
        <v>102</v>
      </c>
      <c r="F153" s="13">
        <v>61.5</v>
      </c>
      <c r="G153" s="14">
        <v>74</v>
      </c>
      <c r="H153" s="14">
        <f t="shared" si="6"/>
        <v>67.75</v>
      </c>
      <c r="I153" s="14" t="s">
        <v>15</v>
      </c>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row>
    <row r="154" ht="24" customHeight="1" spans="1:243">
      <c r="A154" s="10" t="s">
        <v>215</v>
      </c>
      <c r="B154" s="11" t="s">
        <v>224</v>
      </c>
      <c r="C154" s="12" t="s">
        <v>25</v>
      </c>
      <c r="D154" s="10" t="s">
        <v>217</v>
      </c>
      <c r="E154" s="13" t="s">
        <v>102</v>
      </c>
      <c r="F154" s="13">
        <v>60.5</v>
      </c>
      <c r="G154" s="14">
        <v>73.2</v>
      </c>
      <c r="H154" s="14">
        <f t="shared" si="6"/>
        <v>66.85</v>
      </c>
      <c r="I154" s="14" t="s">
        <v>15</v>
      </c>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row>
    <row r="155" ht="24" customHeight="1" spans="1:243">
      <c r="A155" s="10" t="s">
        <v>215</v>
      </c>
      <c r="B155" s="11" t="s">
        <v>225</v>
      </c>
      <c r="C155" s="12" t="s">
        <v>25</v>
      </c>
      <c r="D155" s="10" t="s">
        <v>217</v>
      </c>
      <c r="E155" s="13" t="s">
        <v>102</v>
      </c>
      <c r="F155" s="13">
        <v>58</v>
      </c>
      <c r="G155" s="14">
        <v>70</v>
      </c>
      <c r="H155" s="14">
        <f t="shared" si="6"/>
        <v>64</v>
      </c>
      <c r="I155" s="14" t="s">
        <v>15</v>
      </c>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row>
    <row r="156" ht="24" customHeight="1" spans="1:243">
      <c r="A156" s="10" t="s">
        <v>215</v>
      </c>
      <c r="B156" s="11" t="s">
        <v>226</v>
      </c>
      <c r="C156" s="12" t="s">
        <v>25</v>
      </c>
      <c r="D156" s="10" t="s">
        <v>217</v>
      </c>
      <c r="E156" s="13" t="s">
        <v>102</v>
      </c>
      <c r="F156" s="13">
        <v>53.5</v>
      </c>
      <c r="G156" s="14">
        <v>73.4</v>
      </c>
      <c r="H156" s="14">
        <f t="shared" si="6"/>
        <v>63.45</v>
      </c>
      <c r="I156" s="14" t="s">
        <v>15</v>
      </c>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row>
    <row r="157" ht="24" customHeight="1" spans="1:243">
      <c r="A157" s="10" t="s">
        <v>215</v>
      </c>
      <c r="B157" s="11" t="s">
        <v>227</v>
      </c>
      <c r="C157" s="12" t="s">
        <v>25</v>
      </c>
      <c r="D157" s="10" t="s">
        <v>217</v>
      </c>
      <c r="E157" s="13" t="s">
        <v>102</v>
      </c>
      <c r="F157" s="13">
        <v>44</v>
      </c>
      <c r="G157" s="14">
        <v>82.6</v>
      </c>
      <c r="H157" s="14">
        <f t="shared" si="6"/>
        <v>63.3</v>
      </c>
      <c r="I157" s="14"/>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row>
    <row r="158" ht="24" customHeight="1" spans="1:243">
      <c r="A158" s="10" t="s">
        <v>215</v>
      </c>
      <c r="B158" s="11" t="s">
        <v>228</v>
      </c>
      <c r="C158" s="12" t="s">
        <v>25</v>
      </c>
      <c r="D158" s="10" t="s">
        <v>217</v>
      </c>
      <c r="E158" s="13" t="s">
        <v>102</v>
      </c>
      <c r="F158" s="13">
        <v>48.5</v>
      </c>
      <c r="G158" s="14">
        <v>77.2</v>
      </c>
      <c r="H158" s="14">
        <f t="shared" si="6"/>
        <v>62.85</v>
      </c>
      <c r="I158" s="14"/>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row>
    <row r="159" ht="24" customHeight="1" spans="1:243">
      <c r="A159" s="10" t="s">
        <v>215</v>
      </c>
      <c r="B159" s="11" t="s">
        <v>229</v>
      </c>
      <c r="C159" s="12" t="s">
        <v>25</v>
      </c>
      <c r="D159" s="10" t="s">
        <v>217</v>
      </c>
      <c r="E159" s="13" t="s">
        <v>102</v>
      </c>
      <c r="F159" s="13">
        <v>48</v>
      </c>
      <c r="G159" s="14">
        <v>69</v>
      </c>
      <c r="H159" s="14">
        <f t="shared" si="6"/>
        <v>58.5</v>
      </c>
      <c r="I159" s="14"/>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row>
    <row r="160" ht="24" customHeight="1" spans="1:243">
      <c r="A160" s="10" t="s">
        <v>215</v>
      </c>
      <c r="B160" s="11" t="s">
        <v>230</v>
      </c>
      <c r="C160" s="12" t="s">
        <v>25</v>
      </c>
      <c r="D160" s="10" t="s">
        <v>217</v>
      </c>
      <c r="E160" s="13" t="s">
        <v>102</v>
      </c>
      <c r="F160" s="13">
        <v>58.5</v>
      </c>
      <c r="G160" s="15">
        <v>59.6</v>
      </c>
      <c r="H160" s="14" t="s">
        <v>56</v>
      </c>
      <c r="I160" s="14"/>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row>
    <row r="161" ht="24" customHeight="1" spans="1:243">
      <c r="A161" s="10" t="s">
        <v>215</v>
      </c>
      <c r="B161" s="11" t="s">
        <v>231</v>
      </c>
      <c r="C161" s="12" t="s">
        <v>25</v>
      </c>
      <c r="D161" s="10" t="s">
        <v>217</v>
      </c>
      <c r="E161" s="13" t="s">
        <v>102</v>
      </c>
      <c r="F161" s="13">
        <v>30</v>
      </c>
      <c r="G161" s="15">
        <v>57.8</v>
      </c>
      <c r="H161" s="14" t="s">
        <v>56</v>
      </c>
      <c r="I161" s="14"/>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row>
    <row r="162" ht="24" customHeight="1" spans="1:243">
      <c r="A162" s="10" t="s">
        <v>215</v>
      </c>
      <c r="B162" s="11" t="s">
        <v>232</v>
      </c>
      <c r="C162" s="12" t="s">
        <v>25</v>
      </c>
      <c r="D162" s="10" t="s">
        <v>217</v>
      </c>
      <c r="E162" s="13" t="s">
        <v>102</v>
      </c>
      <c r="F162" s="13">
        <v>60.5</v>
      </c>
      <c r="G162" s="11" t="s">
        <v>182</v>
      </c>
      <c r="H162" s="14" t="s">
        <v>28</v>
      </c>
      <c r="I162" s="14"/>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row>
    <row r="163" ht="24" customHeight="1" spans="1:243">
      <c r="A163" s="10" t="s">
        <v>215</v>
      </c>
      <c r="B163" s="11" t="s">
        <v>233</v>
      </c>
      <c r="C163" s="12" t="s">
        <v>25</v>
      </c>
      <c r="D163" s="10" t="s">
        <v>217</v>
      </c>
      <c r="E163" s="13" t="s">
        <v>102</v>
      </c>
      <c r="F163" s="13">
        <v>60</v>
      </c>
      <c r="G163" s="11" t="s">
        <v>182</v>
      </c>
      <c r="H163" s="14" t="s">
        <v>28</v>
      </c>
      <c r="I163" s="14"/>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row>
    <row r="164" ht="24" customHeight="1" spans="1:243">
      <c r="A164" s="10" t="s">
        <v>215</v>
      </c>
      <c r="B164" s="11" t="s">
        <v>234</v>
      </c>
      <c r="C164" s="12" t="s">
        <v>25</v>
      </c>
      <c r="D164" s="10" t="s">
        <v>217</v>
      </c>
      <c r="E164" s="13" t="s">
        <v>102</v>
      </c>
      <c r="F164" s="13">
        <v>50</v>
      </c>
      <c r="G164" s="11" t="s">
        <v>182</v>
      </c>
      <c r="H164" s="14" t="s">
        <v>28</v>
      </c>
      <c r="I164" s="14"/>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row>
    <row r="165" ht="24" customHeight="1" spans="1:243">
      <c r="A165" s="10" t="s">
        <v>215</v>
      </c>
      <c r="B165" s="11" t="s">
        <v>235</v>
      </c>
      <c r="C165" s="12" t="s">
        <v>25</v>
      </c>
      <c r="D165" s="10" t="s">
        <v>217</v>
      </c>
      <c r="E165" s="13" t="s">
        <v>102</v>
      </c>
      <c r="F165" s="13">
        <v>46</v>
      </c>
      <c r="G165" s="11" t="s">
        <v>182</v>
      </c>
      <c r="H165" s="14" t="s">
        <v>28</v>
      </c>
      <c r="I165" s="14"/>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row>
    <row r="166" ht="24" customHeight="1" spans="1:243">
      <c r="A166" s="10" t="s">
        <v>215</v>
      </c>
      <c r="B166" s="11" t="s">
        <v>236</v>
      </c>
      <c r="C166" s="12" t="s">
        <v>25</v>
      </c>
      <c r="D166" s="10" t="s">
        <v>217</v>
      </c>
      <c r="E166" s="13" t="s">
        <v>102</v>
      </c>
      <c r="F166" s="13">
        <v>38</v>
      </c>
      <c r="G166" s="11" t="s">
        <v>182</v>
      </c>
      <c r="H166" s="14" t="s">
        <v>28</v>
      </c>
      <c r="I166" s="14"/>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row>
    <row r="167" ht="24" customHeight="1" spans="1:243">
      <c r="A167" s="10" t="s">
        <v>215</v>
      </c>
      <c r="B167" s="11" t="s">
        <v>237</v>
      </c>
      <c r="C167" s="12" t="s">
        <v>60</v>
      </c>
      <c r="D167" s="10" t="s">
        <v>238</v>
      </c>
      <c r="E167" s="13" t="s">
        <v>239</v>
      </c>
      <c r="F167" s="13">
        <v>57.5</v>
      </c>
      <c r="G167" s="14">
        <v>81</v>
      </c>
      <c r="H167" s="14">
        <f t="shared" ref="H167:H170" si="7">(F167+G167)/2</f>
        <v>69.25</v>
      </c>
      <c r="I167" s="14" t="s">
        <v>15</v>
      </c>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row>
    <row r="168" ht="24" customHeight="1" spans="1:243">
      <c r="A168" s="10" t="s">
        <v>215</v>
      </c>
      <c r="B168" s="11" t="s">
        <v>240</v>
      </c>
      <c r="C168" s="12" t="s">
        <v>60</v>
      </c>
      <c r="D168" s="10" t="s">
        <v>238</v>
      </c>
      <c r="E168" s="13" t="s">
        <v>239</v>
      </c>
      <c r="F168" s="13">
        <v>62.5</v>
      </c>
      <c r="G168" s="14">
        <v>70.6</v>
      </c>
      <c r="H168" s="14">
        <f t="shared" si="7"/>
        <v>66.55</v>
      </c>
      <c r="I168" s="14"/>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row>
    <row r="169" ht="24" customHeight="1" spans="1:243">
      <c r="A169" s="10" t="s">
        <v>215</v>
      </c>
      <c r="B169" s="11" t="s">
        <v>241</v>
      </c>
      <c r="C169" s="12" t="s">
        <v>242</v>
      </c>
      <c r="D169" s="10" t="s">
        <v>243</v>
      </c>
      <c r="E169" s="13" t="s">
        <v>102</v>
      </c>
      <c r="F169" s="13">
        <v>67.5</v>
      </c>
      <c r="G169" s="14">
        <v>80.2</v>
      </c>
      <c r="H169" s="14">
        <f t="shared" si="7"/>
        <v>73.85</v>
      </c>
      <c r="I169" s="14" t="s">
        <v>15</v>
      </c>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row>
    <row r="170" ht="24" customHeight="1" spans="1:243">
      <c r="A170" s="10" t="s">
        <v>215</v>
      </c>
      <c r="B170" s="11" t="s">
        <v>244</v>
      </c>
      <c r="C170" s="12" t="s">
        <v>242</v>
      </c>
      <c r="D170" s="10" t="s">
        <v>243</v>
      </c>
      <c r="E170" s="13" t="s">
        <v>102</v>
      </c>
      <c r="F170" s="13">
        <v>54</v>
      </c>
      <c r="G170" s="14">
        <v>66.2</v>
      </c>
      <c r="H170" s="14">
        <f t="shared" si="7"/>
        <v>60.1</v>
      </c>
      <c r="I170" s="14" t="s">
        <v>15</v>
      </c>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row>
    <row r="171" ht="24" customHeight="1" spans="1:243">
      <c r="A171" s="10" t="s">
        <v>215</v>
      </c>
      <c r="B171" s="11" t="s">
        <v>245</v>
      </c>
      <c r="C171" s="12" t="s">
        <v>242</v>
      </c>
      <c r="D171" s="10" t="s">
        <v>243</v>
      </c>
      <c r="E171" s="13" t="s">
        <v>102</v>
      </c>
      <c r="F171" s="13">
        <v>47.5</v>
      </c>
      <c r="G171" s="11" t="s">
        <v>182</v>
      </c>
      <c r="H171" s="14" t="s">
        <v>28</v>
      </c>
      <c r="I171" s="14"/>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row>
    <row r="172" ht="24" customHeight="1" spans="1:243">
      <c r="A172" s="10" t="s">
        <v>215</v>
      </c>
      <c r="B172" s="11" t="s">
        <v>246</v>
      </c>
      <c r="C172" s="12" t="s">
        <v>242</v>
      </c>
      <c r="D172" s="10" t="s">
        <v>243</v>
      </c>
      <c r="E172" s="13" t="s">
        <v>102</v>
      </c>
      <c r="F172" s="13">
        <v>44</v>
      </c>
      <c r="G172" s="11" t="s">
        <v>182</v>
      </c>
      <c r="H172" s="14" t="s">
        <v>28</v>
      </c>
      <c r="I172" s="14"/>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row>
    <row r="173" ht="24" customHeight="1" spans="1:243">
      <c r="A173" s="10" t="s">
        <v>247</v>
      </c>
      <c r="B173" s="11" t="s">
        <v>248</v>
      </c>
      <c r="C173" s="12" t="s">
        <v>25</v>
      </c>
      <c r="D173" s="10" t="s">
        <v>249</v>
      </c>
      <c r="E173" s="13" t="s">
        <v>102</v>
      </c>
      <c r="F173" s="13">
        <v>77.5</v>
      </c>
      <c r="G173" s="14">
        <v>74.5</v>
      </c>
      <c r="H173" s="14">
        <f t="shared" ref="H173:H187" si="8">(F173+G173)/2</f>
        <v>76</v>
      </c>
      <c r="I173" s="14" t="s">
        <v>15</v>
      </c>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row>
    <row r="174" ht="24" customHeight="1" spans="1:243">
      <c r="A174" s="10" t="s">
        <v>247</v>
      </c>
      <c r="B174" s="11" t="s">
        <v>250</v>
      </c>
      <c r="C174" s="12" t="s">
        <v>25</v>
      </c>
      <c r="D174" s="10" t="s">
        <v>249</v>
      </c>
      <c r="E174" s="13" t="s">
        <v>102</v>
      </c>
      <c r="F174" s="13">
        <v>66.5</v>
      </c>
      <c r="G174" s="14">
        <v>73.7</v>
      </c>
      <c r="H174" s="14">
        <f t="shared" si="8"/>
        <v>70.1</v>
      </c>
      <c r="I174" s="14" t="s">
        <v>15</v>
      </c>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row>
    <row r="175" ht="24" customHeight="1" spans="1:243">
      <c r="A175" s="10" t="s">
        <v>247</v>
      </c>
      <c r="B175" s="11" t="s">
        <v>251</v>
      </c>
      <c r="C175" s="12" t="s">
        <v>25</v>
      </c>
      <c r="D175" s="10" t="s">
        <v>249</v>
      </c>
      <c r="E175" s="13" t="s">
        <v>102</v>
      </c>
      <c r="F175" s="13">
        <v>69.5</v>
      </c>
      <c r="G175" s="14">
        <v>70.7</v>
      </c>
      <c r="H175" s="14">
        <f t="shared" si="8"/>
        <v>70.1</v>
      </c>
      <c r="I175" s="14" t="s">
        <v>15</v>
      </c>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row>
    <row r="176" ht="24" customHeight="1" spans="1:243">
      <c r="A176" s="10" t="s">
        <v>247</v>
      </c>
      <c r="B176" s="11" t="s">
        <v>252</v>
      </c>
      <c r="C176" s="12" t="s">
        <v>25</v>
      </c>
      <c r="D176" s="10" t="s">
        <v>249</v>
      </c>
      <c r="E176" s="13" t="s">
        <v>102</v>
      </c>
      <c r="F176" s="13">
        <v>66.5</v>
      </c>
      <c r="G176" s="14">
        <v>68.1</v>
      </c>
      <c r="H176" s="14">
        <f t="shared" si="8"/>
        <v>67.3</v>
      </c>
      <c r="I176" s="14" t="s">
        <v>15</v>
      </c>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row>
    <row r="177" ht="24" customHeight="1" spans="1:243">
      <c r="A177" s="10" t="s">
        <v>247</v>
      </c>
      <c r="B177" s="11" t="s">
        <v>253</v>
      </c>
      <c r="C177" s="12" t="s">
        <v>25</v>
      </c>
      <c r="D177" s="10" t="s">
        <v>249</v>
      </c>
      <c r="E177" s="13" t="s">
        <v>102</v>
      </c>
      <c r="F177" s="13">
        <v>62</v>
      </c>
      <c r="G177" s="14">
        <v>70.9</v>
      </c>
      <c r="H177" s="14">
        <f t="shared" si="8"/>
        <v>66.45</v>
      </c>
      <c r="I177" s="14" t="s">
        <v>15</v>
      </c>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row>
    <row r="178" ht="24" customHeight="1" spans="1:243">
      <c r="A178" s="10" t="s">
        <v>247</v>
      </c>
      <c r="B178" s="11" t="s">
        <v>254</v>
      </c>
      <c r="C178" s="12" t="s">
        <v>25</v>
      </c>
      <c r="D178" s="10" t="s">
        <v>249</v>
      </c>
      <c r="E178" s="13" t="s">
        <v>102</v>
      </c>
      <c r="F178" s="13">
        <v>51.5</v>
      </c>
      <c r="G178" s="14">
        <v>80.6</v>
      </c>
      <c r="H178" s="14">
        <f t="shared" si="8"/>
        <v>66.05</v>
      </c>
      <c r="I178" s="14" t="s">
        <v>15</v>
      </c>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row>
    <row r="179" ht="24" customHeight="1" spans="1:243">
      <c r="A179" s="10" t="s">
        <v>247</v>
      </c>
      <c r="B179" s="11" t="s">
        <v>255</v>
      </c>
      <c r="C179" s="12" t="s">
        <v>25</v>
      </c>
      <c r="D179" s="10" t="s">
        <v>249</v>
      </c>
      <c r="E179" s="13" t="s">
        <v>102</v>
      </c>
      <c r="F179" s="13">
        <v>60.5</v>
      </c>
      <c r="G179" s="14">
        <v>68.5</v>
      </c>
      <c r="H179" s="14">
        <f t="shared" si="8"/>
        <v>64.5</v>
      </c>
      <c r="I179" s="14" t="s">
        <v>15</v>
      </c>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row>
    <row r="180" ht="24" customHeight="1" spans="1:243">
      <c r="A180" s="10" t="s">
        <v>247</v>
      </c>
      <c r="B180" s="11" t="s">
        <v>256</v>
      </c>
      <c r="C180" s="12" t="s">
        <v>25</v>
      </c>
      <c r="D180" s="10" t="s">
        <v>249</v>
      </c>
      <c r="E180" s="13" t="s">
        <v>102</v>
      </c>
      <c r="F180" s="13">
        <v>55.5</v>
      </c>
      <c r="G180" s="14">
        <v>71.1</v>
      </c>
      <c r="H180" s="14">
        <f t="shared" si="8"/>
        <v>63.3</v>
      </c>
      <c r="I180" s="14" t="s">
        <v>15</v>
      </c>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row>
    <row r="181" ht="24" customHeight="1" spans="1:243">
      <c r="A181" s="10" t="s">
        <v>247</v>
      </c>
      <c r="B181" s="11" t="s">
        <v>257</v>
      </c>
      <c r="C181" s="12" t="s">
        <v>25</v>
      </c>
      <c r="D181" s="10" t="s">
        <v>249</v>
      </c>
      <c r="E181" s="13" t="s">
        <v>102</v>
      </c>
      <c r="F181" s="13">
        <v>58.5</v>
      </c>
      <c r="G181" s="14">
        <v>67.7</v>
      </c>
      <c r="H181" s="14">
        <f t="shared" si="8"/>
        <v>63.1</v>
      </c>
      <c r="I181" s="14" t="s">
        <v>15</v>
      </c>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row>
    <row r="182" s="2" customFormat="1" ht="24" customHeight="1" spans="1:243">
      <c r="A182" s="10" t="s">
        <v>247</v>
      </c>
      <c r="B182" s="11" t="s">
        <v>258</v>
      </c>
      <c r="C182" s="12" t="s">
        <v>25</v>
      </c>
      <c r="D182" s="10" t="s">
        <v>249</v>
      </c>
      <c r="E182" s="13" t="s">
        <v>102</v>
      </c>
      <c r="F182" s="13">
        <v>42</v>
      </c>
      <c r="G182" s="14">
        <v>81</v>
      </c>
      <c r="H182" s="14">
        <f t="shared" si="8"/>
        <v>61.5</v>
      </c>
      <c r="I182" s="14" t="s">
        <v>15</v>
      </c>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c r="EA182" s="22"/>
      <c r="EB182" s="22"/>
      <c r="EC182" s="22"/>
      <c r="ED182" s="22"/>
      <c r="EE182" s="22"/>
      <c r="EF182" s="22"/>
      <c r="EG182" s="22"/>
      <c r="EH182" s="22"/>
      <c r="EI182" s="22"/>
      <c r="EJ182" s="22"/>
      <c r="EK182" s="22"/>
      <c r="EL182" s="22"/>
      <c r="EM182" s="22"/>
      <c r="EN182" s="22"/>
      <c r="EO182" s="22"/>
      <c r="EP182" s="22"/>
      <c r="EQ182" s="22"/>
      <c r="ER182" s="22"/>
      <c r="ES182" s="22"/>
      <c r="ET182" s="22"/>
      <c r="EU182" s="22"/>
      <c r="EV182" s="22"/>
      <c r="EW182" s="22"/>
      <c r="EX182" s="22"/>
      <c r="EY182" s="22"/>
      <c r="EZ182" s="22"/>
      <c r="FA182" s="22"/>
      <c r="FB182" s="22"/>
      <c r="FC182" s="22"/>
      <c r="FD182" s="22"/>
      <c r="FE182" s="22"/>
      <c r="FF182" s="22"/>
      <c r="FG182" s="22"/>
      <c r="FH182" s="22"/>
      <c r="FI182" s="22"/>
      <c r="FJ182" s="22"/>
      <c r="FK182" s="22"/>
      <c r="FL182" s="22"/>
      <c r="FM182" s="22"/>
      <c r="FN182" s="22"/>
      <c r="FO182" s="22"/>
      <c r="FP182" s="22"/>
      <c r="FQ182" s="22"/>
      <c r="FR182" s="22"/>
      <c r="FS182" s="22"/>
      <c r="FT182" s="22"/>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2"/>
      <c r="GR182" s="22"/>
      <c r="GS182" s="22"/>
      <c r="GT182" s="22"/>
      <c r="GU182" s="22"/>
      <c r="GV182" s="22"/>
      <c r="GW182" s="22"/>
      <c r="GX182" s="22"/>
      <c r="GY182" s="22"/>
      <c r="GZ182" s="22"/>
      <c r="HA182" s="22"/>
      <c r="HB182" s="22"/>
      <c r="HC182" s="22"/>
      <c r="HD182" s="22"/>
      <c r="HE182" s="22"/>
      <c r="HF182" s="22"/>
      <c r="HG182" s="22"/>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row>
    <row r="183" ht="24" customHeight="1" spans="1:243">
      <c r="A183" s="10" t="s">
        <v>247</v>
      </c>
      <c r="B183" s="11" t="s">
        <v>259</v>
      </c>
      <c r="C183" s="12" t="s">
        <v>25</v>
      </c>
      <c r="D183" s="10" t="s">
        <v>249</v>
      </c>
      <c r="E183" s="13" t="s">
        <v>102</v>
      </c>
      <c r="F183" s="13">
        <v>54</v>
      </c>
      <c r="G183" s="14">
        <v>66.9</v>
      </c>
      <c r="H183" s="14">
        <f t="shared" si="8"/>
        <v>60.45</v>
      </c>
      <c r="I183" s="14"/>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row>
    <row r="184" ht="24" customHeight="1" spans="1:243">
      <c r="A184" s="10" t="s">
        <v>247</v>
      </c>
      <c r="B184" s="11" t="s">
        <v>260</v>
      </c>
      <c r="C184" s="12" t="s">
        <v>25</v>
      </c>
      <c r="D184" s="10" t="s">
        <v>249</v>
      </c>
      <c r="E184" s="13" t="s">
        <v>102</v>
      </c>
      <c r="F184" s="13">
        <v>40.5</v>
      </c>
      <c r="G184" s="14">
        <v>78.7</v>
      </c>
      <c r="H184" s="14">
        <f t="shared" si="8"/>
        <v>59.6</v>
      </c>
      <c r="I184" s="14"/>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row>
    <row r="185" ht="24" customHeight="1" spans="1:243">
      <c r="A185" s="10" t="s">
        <v>247</v>
      </c>
      <c r="B185" s="11" t="s">
        <v>261</v>
      </c>
      <c r="C185" s="12" t="s">
        <v>25</v>
      </c>
      <c r="D185" s="10" t="s">
        <v>249</v>
      </c>
      <c r="E185" s="13" t="s">
        <v>102</v>
      </c>
      <c r="F185" s="13">
        <v>54.5</v>
      </c>
      <c r="G185" s="14">
        <v>63.3</v>
      </c>
      <c r="H185" s="14">
        <f t="shared" si="8"/>
        <v>58.9</v>
      </c>
      <c r="I185" s="14"/>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row>
    <row r="186" ht="24" customHeight="1" spans="1:243">
      <c r="A186" s="10" t="s">
        <v>247</v>
      </c>
      <c r="B186" s="11" t="s">
        <v>262</v>
      </c>
      <c r="C186" s="12" t="s">
        <v>25</v>
      </c>
      <c r="D186" s="10" t="s">
        <v>249</v>
      </c>
      <c r="E186" s="13" t="s">
        <v>102</v>
      </c>
      <c r="F186" s="13">
        <v>39.5</v>
      </c>
      <c r="G186" s="14">
        <v>68.3</v>
      </c>
      <c r="H186" s="14">
        <f t="shared" si="8"/>
        <v>53.9</v>
      </c>
      <c r="I186" s="14"/>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row>
    <row r="187" ht="24" customHeight="1" spans="1:243">
      <c r="A187" s="10" t="s">
        <v>247</v>
      </c>
      <c r="B187" s="11" t="s">
        <v>263</v>
      </c>
      <c r="C187" s="12" t="s">
        <v>25</v>
      </c>
      <c r="D187" s="10" t="s">
        <v>249</v>
      </c>
      <c r="E187" s="13" t="s">
        <v>102</v>
      </c>
      <c r="F187" s="13">
        <v>32.5</v>
      </c>
      <c r="G187" s="14">
        <v>70.5</v>
      </c>
      <c r="H187" s="14">
        <f t="shared" si="8"/>
        <v>51.5</v>
      </c>
      <c r="I187" s="14"/>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row>
    <row r="188" ht="24" customHeight="1" spans="1:243">
      <c r="A188" s="10" t="s">
        <v>247</v>
      </c>
      <c r="B188" s="11" t="s">
        <v>264</v>
      </c>
      <c r="C188" s="12" t="s">
        <v>25</v>
      </c>
      <c r="D188" s="10" t="s">
        <v>249</v>
      </c>
      <c r="E188" s="13" t="s">
        <v>102</v>
      </c>
      <c r="F188" s="13">
        <v>61.5</v>
      </c>
      <c r="G188" s="11" t="s">
        <v>182</v>
      </c>
      <c r="H188" s="14" t="s">
        <v>28</v>
      </c>
      <c r="I188" s="14"/>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row>
    <row r="189" ht="24" customHeight="1" spans="1:243">
      <c r="A189" s="10" t="s">
        <v>247</v>
      </c>
      <c r="B189" s="11" t="s">
        <v>265</v>
      </c>
      <c r="C189" s="12" t="s">
        <v>25</v>
      </c>
      <c r="D189" s="10" t="s">
        <v>249</v>
      </c>
      <c r="E189" s="13" t="s">
        <v>102</v>
      </c>
      <c r="F189" s="13">
        <v>60</v>
      </c>
      <c r="G189" s="11" t="s">
        <v>182</v>
      </c>
      <c r="H189" s="14" t="s">
        <v>28</v>
      </c>
      <c r="I189" s="14"/>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row>
    <row r="190" ht="24" customHeight="1" spans="1:243">
      <c r="A190" s="10" t="s">
        <v>247</v>
      </c>
      <c r="B190" s="11" t="s">
        <v>266</v>
      </c>
      <c r="C190" s="12" t="s">
        <v>25</v>
      </c>
      <c r="D190" s="10" t="s">
        <v>267</v>
      </c>
      <c r="E190" s="13" t="s">
        <v>268</v>
      </c>
      <c r="F190" s="13">
        <v>54</v>
      </c>
      <c r="G190" s="14">
        <v>73.9</v>
      </c>
      <c r="H190" s="14">
        <f t="shared" ref="H190:H192" si="9">(F190+G190)/2</f>
        <v>63.95</v>
      </c>
      <c r="I190" s="14" t="s">
        <v>15</v>
      </c>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row>
    <row r="191" ht="24" customHeight="1" spans="1:243">
      <c r="A191" s="10" t="s">
        <v>247</v>
      </c>
      <c r="B191" s="11" t="s">
        <v>269</v>
      </c>
      <c r="C191" s="12" t="s">
        <v>25</v>
      </c>
      <c r="D191" s="10" t="s">
        <v>267</v>
      </c>
      <c r="E191" s="13" t="s">
        <v>268</v>
      </c>
      <c r="F191" s="13">
        <v>51</v>
      </c>
      <c r="G191" s="14">
        <v>67.3</v>
      </c>
      <c r="H191" s="14">
        <f t="shared" si="9"/>
        <v>59.15</v>
      </c>
      <c r="I191" s="14" t="s">
        <v>15</v>
      </c>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row>
    <row r="192" ht="24" customHeight="1" spans="1:243">
      <c r="A192" s="10" t="s">
        <v>247</v>
      </c>
      <c r="B192" s="11" t="s">
        <v>270</v>
      </c>
      <c r="C192" s="12" t="s">
        <v>41</v>
      </c>
      <c r="D192" s="10" t="s">
        <v>271</v>
      </c>
      <c r="E192" s="13" t="s">
        <v>102</v>
      </c>
      <c r="F192" s="13">
        <v>54</v>
      </c>
      <c r="G192" s="14">
        <v>74.1</v>
      </c>
      <c r="H192" s="14">
        <f t="shared" si="9"/>
        <v>64.05</v>
      </c>
      <c r="I192" s="14" t="s">
        <v>15</v>
      </c>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row>
    <row r="193" ht="24" customHeight="1" spans="1:243">
      <c r="A193" s="10" t="s">
        <v>247</v>
      </c>
      <c r="B193" s="11" t="s">
        <v>272</v>
      </c>
      <c r="C193" s="12" t="s">
        <v>41</v>
      </c>
      <c r="D193" s="10" t="s">
        <v>271</v>
      </c>
      <c r="E193" s="13" t="s">
        <v>102</v>
      </c>
      <c r="F193" s="13">
        <v>56</v>
      </c>
      <c r="G193" s="11" t="s">
        <v>182</v>
      </c>
      <c r="H193" s="14" t="s">
        <v>28</v>
      </c>
      <c r="I193" s="14"/>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row>
    <row r="194" ht="24" customHeight="1" spans="1:243">
      <c r="A194" s="10" t="s">
        <v>247</v>
      </c>
      <c r="B194" s="11" t="s">
        <v>273</v>
      </c>
      <c r="C194" s="12" t="s">
        <v>274</v>
      </c>
      <c r="D194" s="10" t="s">
        <v>275</v>
      </c>
      <c r="E194" s="13" t="s">
        <v>102</v>
      </c>
      <c r="F194" s="13">
        <v>44</v>
      </c>
      <c r="G194" s="14">
        <v>67.7</v>
      </c>
      <c r="H194" s="14">
        <f>(F194+G194)/2</f>
        <v>55.85</v>
      </c>
      <c r="I194" s="14" t="s">
        <v>15</v>
      </c>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row>
    <row r="195" ht="24" customHeight="1" spans="1:243">
      <c r="A195" s="10" t="s">
        <v>247</v>
      </c>
      <c r="B195" s="11" t="s">
        <v>276</v>
      </c>
      <c r="C195" s="12" t="s">
        <v>274</v>
      </c>
      <c r="D195" s="10" t="s">
        <v>275</v>
      </c>
      <c r="E195" s="13" t="s">
        <v>102</v>
      </c>
      <c r="F195" s="13">
        <v>56</v>
      </c>
      <c r="G195" s="11" t="s">
        <v>182</v>
      </c>
      <c r="H195" s="14" t="s">
        <v>28</v>
      </c>
      <c r="I195" s="14"/>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row>
    <row r="196" ht="24" customHeight="1" spans="1:243">
      <c r="A196" s="10" t="s">
        <v>247</v>
      </c>
      <c r="B196" s="11" t="s">
        <v>277</v>
      </c>
      <c r="C196" s="12" t="s">
        <v>60</v>
      </c>
      <c r="D196" s="10" t="s">
        <v>278</v>
      </c>
      <c r="E196" s="13" t="s">
        <v>279</v>
      </c>
      <c r="F196" s="13">
        <v>39.5</v>
      </c>
      <c r="G196" s="14">
        <v>72.9</v>
      </c>
      <c r="H196" s="14">
        <f>(F196+G196)/2</f>
        <v>56.2</v>
      </c>
      <c r="I196" s="14" t="s">
        <v>15</v>
      </c>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row>
  </sheetData>
  <autoFilter ref="A2:IM196">
    <extLst/>
  </autoFilter>
  <mergeCells count="1">
    <mergeCell ref="A1:I1"/>
  </mergeCells>
  <pageMargins left="0.236111111111111" right="0.236111111111111" top="0.314583333333333" bottom="0.314583333333333" header="0.5" footer="0.5"/>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陆莹</dc:creator>
  <cp:lastModifiedBy>陆莹</cp:lastModifiedBy>
  <dcterms:created xsi:type="dcterms:W3CDTF">2021-07-10T06:21:00Z</dcterms:created>
  <dcterms:modified xsi:type="dcterms:W3CDTF">2021-07-10T06:26:39Z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